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3820"/>
  <mc:AlternateContent xmlns:mc="http://schemas.openxmlformats.org/markup-compatibility/2006">
    <mc:Choice Requires="x15">
      <x15ac:absPath xmlns:x15ac="http://schemas.microsoft.com/office/spreadsheetml/2010/11/ac" url="K:\7. POLE INFRA\5- PROCEDURE\GER-TVX\2025-xxx_AC-GER_BRETAGNE\6. DCE\1. AE-ANNEXES\Lot 4\"/>
    </mc:Choice>
  </mc:AlternateContent>
  <xr:revisionPtr revIDLastSave="0" documentId="13_ncr:1_{DE3BBBAF-AFA4-4FE4-BA6F-039C14501B4A}" xr6:coauthVersionLast="36" xr6:coauthVersionMax="36" xr10:uidLastSave="{00000000-0000-0000-0000-000000000000}"/>
  <bookViews>
    <workbookView xWindow="0" yWindow="0" windowWidth="28800" windowHeight="11700" activeTab="3" xr2:uid="{00000000-000D-0000-FFFF-FFFF00000000}"/>
  </bookViews>
  <sheets>
    <sheet name="Page de garde" sheetId="2" r:id="rId1"/>
    <sheet name="Sommaire LOT N°4" sheetId="4" r:id="rId2"/>
    <sheet name="BPU LOT N°4" sheetId="7" r:id="rId3"/>
    <sheet name="DQE LOT 4 VIERGE" sheetId="8" r:id="rId4"/>
  </sheets>
  <externalReferences>
    <externalReference r:id="rId5"/>
  </externalReferences>
  <definedNames>
    <definedName name="__xlfn_COUNTIFS">NA()</definedName>
    <definedName name="CFA" localSheetId="2">'[1]Bordereau des Prix Unitaires'!#REF!</definedName>
    <definedName name="CFA" localSheetId="3">'[1]Bordereau des Prix Unitaires'!#REF!</definedName>
    <definedName name="CFA" localSheetId="1">'[1]Bordereau des Prix Unitaires'!#REF!</definedName>
    <definedName name="CFA">'[1]Bordereau des Prix Unitaires'!#REF!</definedName>
    <definedName name="CFO" localSheetId="2">'[1]Bordereau des Prix Unitaires'!#REF!</definedName>
    <definedName name="CFO" localSheetId="3">'[1]Bordereau des Prix Unitaires'!#REF!</definedName>
    <definedName name="CFO" localSheetId="1">'[1]Bordereau des Prix Unitaires'!#REF!</definedName>
    <definedName name="CFO">'[1]Bordereau des Prix Unitaires'!#REF!</definedName>
    <definedName name="CORPS_D_ETAT_N__7___ELECTRICITE_COURANT_FORT___COURANTS_FAIBLES" localSheetId="2">'[1]Bordereau des Prix Unitaires'!#REF!</definedName>
    <definedName name="CORPS_D_ETAT_N__7___ELECTRICITE_COURANT_FORT___COURANTS_FAIBLES" localSheetId="3">'[1]Bordereau des Prix Unitaires'!#REF!</definedName>
    <definedName name="CORPS_D_ETAT_N__7___ELECTRICITE_COURANT_FORT___COURANTS_FAIBLES" localSheetId="1">'[1]Bordereau des Prix Unitaires'!#REF!</definedName>
    <definedName name="CORPS_D_ETAT_N__7___ELECTRICITE_COURANT_FORT___COURANTS_FAIBLES">'[1]Bordereau des Prix Unitaires'!#REF!</definedName>
    <definedName name="_xlnm.Print_Titles" localSheetId="2">'BPU LOT N°4'!$1:$3</definedName>
    <definedName name="_xlnm.Print_Titles" localSheetId="3">'DQE LOT 4 VIERGE'!$1:$3</definedName>
    <definedName name="_xlnm.Print_Titles" localSheetId="1">'Sommaire LOT N°4'!$1:$3</definedName>
    <definedName name="MAIN_D_ŒUVRE_POUR_TRAVAUX_DE__PETITES_INTERVENTIONS" localSheetId="2">'[1]Bordereau des Prix Unitaires'!#REF!</definedName>
    <definedName name="MAIN_D_ŒUVRE_POUR_TRAVAUX_DE__PETITES_INTERVENTIONS" localSheetId="3">'[1]Bordereau des Prix Unitaires'!#REF!</definedName>
    <definedName name="MAIN_D_ŒUVRE_POUR_TRAVAUX_DE__PETITES_INTERVENTIONS" localSheetId="1">'[1]Bordereau des Prix Unitaires'!#REF!</definedName>
    <definedName name="MAIN_D_ŒUVRE_POUR_TRAVAUX_DE__PETITES_INTERVENTIONS">'[1]Bordereau des Prix Unitaires'!#REF!</definedName>
    <definedName name="ONDULEUR" localSheetId="2">'[1]Bordereau des Prix Unitaires'!#REF!</definedName>
    <definedName name="ONDULEUR" localSheetId="3">'[1]Bordereau des Prix Unitaires'!#REF!</definedName>
    <definedName name="ONDULEUR" localSheetId="1">'[1]Bordereau des Prix Unitaires'!#REF!</definedName>
    <definedName name="ONDULEUR">'[1]Bordereau des Prix Unitaires'!#REF!</definedName>
    <definedName name="PRESCRIPTIONS_PARTICULIERES" localSheetId="2">#REF!</definedName>
    <definedName name="PRESCRIPTIONS_PARTICULIERES" localSheetId="3">#REF!</definedName>
    <definedName name="PRESCRIPTIONS_PARTICULIERES" localSheetId="1">#REF!</definedName>
    <definedName name="PRESCRIPTIONS_PARTICULIERES">#REF!</definedName>
    <definedName name="PRESCRIPTIONS_PARTICULIERES_COURANT_FORT" localSheetId="2">#REF!</definedName>
    <definedName name="PRESCRIPTIONS_PARTICULIERES_COURANT_FORT" localSheetId="3">#REF!</definedName>
    <definedName name="PRESCRIPTIONS_PARTICULIERES_COURANT_FORT" localSheetId="1">#REF!</definedName>
    <definedName name="PRESCRIPTIONS_PARTICULIERES_COURANT_FORT">#REF!</definedName>
    <definedName name="PRESCRIPTIONS_PARTICULIERES_COURANTS_FAIBLES" localSheetId="2">#REF!</definedName>
    <definedName name="PRESCRIPTIONS_PARTICULIERES_COURANTS_FAIBLES" localSheetId="3">#REF!</definedName>
    <definedName name="PRESCRIPTIONS_PARTICULIERES_COURANTS_FAIBLES" localSheetId="1">#REF!</definedName>
    <definedName name="PRESCRIPTIONS_PARTICULIERES_COURANTS_FAIBLES">#REF!</definedName>
    <definedName name="_xlnm.Print_Area" localSheetId="0">'Page de garde'!$A$1:$G$47</definedName>
  </definedNames>
  <calcPr calcId="191029"/>
</workbook>
</file>

<file path=xl/calcChain.xml><?xml version="1.0" encoding="utf-8"?>
<calcChain xmlns="http://schemas.openxmlformats.org/spreadsheetml/2006/main">
  <c r="F155" i="8" l="1"/>
  <c r="F43" i="8" l="1"/>
  <c r="F49" i="8"/>
  <c r="F48" i="8"/>
  <c r="F53" i="8"/>
  <c r="F59" i="8"/>
  <c r="F70" i="8"/>
  <c r="F73" i="8"/>
  <c r="F77" i="8"/>
  <c r="F84" i="8"/>
  <c r="F102" i="8"/>
  <c r="F106" i="8"/>
  <c r="F120" i="8"/>
  <c r="F123" i="8"/>
  <c r="F127" i="8"/>
  <c r="F130" i="8"/>
  <c r="F134" i="8"/>
  <c r="F157" i="8"/>
  <c r="F18" i="8"/>
  <c r="F17" i="8"/>
  <c r="F16" i="8"/>
  <c r="F14" i="8"/>
  <c r="F13" i="8"/>
  <c r="F12" i="8"/>
  <c r="F11" i="8"/>
  <c r="F10" i="8"/>
  <c r="F9" i="8"/>
  <c r="F158" i="8" l="1"/>
  <c r="F151" i="8"/>
  <c r="F150" i="8"/>
  <c r="F149" i="8"/>
  <c r="F147" i="8"/>
  <c r="F146" i="8"/>
  <c r="F145" i="8"/>
  <c r="F143" i="8"/>
  <c r="F142" i="8"/>
  <c r="F141" i="8"/>
  <c r="F140" i="8"/>
  <c r="F139" i="8"/>
  <c r="F136" i="8"/>
  <c r="F135" i="8"/>
  <c r="F132" i="8"/>
  <c r="F131" i="8"/>
  <c r="F129" i="8"/>
  <c r="F128" i="8"/>
  <c r="F126" i="8"/>
  <c r="F125" i="8"/>
  <c r="F124" i="8"/>
  <c r="F122" i="8"/>
  <c r="F121" i="8"/>
  <c r="F118" i="8"/>
  <c r="F117" i="8"/>
  <c r="F116" i="8"/>
  <c r="F115" i="8"/>
  <c r="F114" i="8"/>
  <c r="F113" i="8"/>
  <c r="F112" i="8"/>
  <c r="F111" i="8"/>
  <c r="F109" i="8"/>
  <c r="F108" i="8"/>
  <c r="F107" i="8"/>
  <c r="F105" i="8"/>
  <c r="F104" i="8"/>
  <c r="F103" i="8"/>
  <c r="F101" i="8"/>
  <c r="F99" i="8"/>
  <c r="F98" i="8"/>
  <c r="F97" i="8"/>
  <c r="F96" i="8"/>
  <c r="F93" i="8"/>
  <c r="F92" i="8"/>
  <c r="F90" i="8"/>
  <c r="F89" i="8"/>
  <c r="F88" i="8"/>
  <c r="F87" i="8"/>
  <c r="F86" i="8"/>
  <c r="F85" i="8"/>
  <c r="F83" i="8"/>
  <c r="F82" i="8"/>
  <c r="F81" i="8"/>
  <c r="F80" i="8"/>
  <c r="F79" i="8"/>
  <c r="F78" i="8"/>
  <c r="F75" i="8"/>
  <c r="F74" i="8"/>
  <c r="F72" i="8"/>
  <c r="F71" i="8"/>
  <c r="F68" i="8"/>
  <c r="F67" i="8"/>
  <c r="F66" i="8"/>
  <c r="F65" i="8"/>
  <c r="F63" i="8"/>
  <c r="F62" i="8"/>
  <c r="F61" i="8"/>
  <c r="F60" i="8"/>
  <c r="F57" i="8"/>
  <c r="F56" i="8"/>
  <c r="F55" i="8"/>
  <c r="F54" i="8"/>
  <c r="F51" i="8"/>
  <c r="F50" i="8"/>
  <c r="F46" i="8"/>
  <c r="F45" i="8"/>
  <c r="F44" i="8"/>
  <c r="F41" i="8"/>
  <c r="F40" i="8"/>
  <c r="F39" i="8"/>
  <c r="F38" i="8"/>
  <c r="F37" i="8"/>
  <c r="F36" i="8"/>
  <c r="F35" i="8"/>
  <c r="F34" i="8"/>
  <c r="F32" i="8"/>
  <c r="F31" i="8"/>
  <c r="F30" i="8"/>
  <c r="F29" i="8"/>
  <c r="F28" i="8"/>
  <c r="F27" i="8"/>
  <c r="F26" i="8"/>
  <c r="F25" i="8"/>
  <c r="F24" i="8"/>
  <c r="F23" i="8"/>
  <c r="F22" i="8"/>
  <c r="F159" i="8" l="1"/>
  <c r="F160" i="8" s="1"/>
  <c r="F161" i="8" s="1"/>
</calcChain>
</file>

<file path=xl/sharedStrings.xml><?xml version="1.0" encoding="utf-8"?>
<sst xmlns="http://schemas.openxmlformats.org/spreadsheetml/2006/main" count="1096" uniqueCount="306">
  <si>
    <t>BORDEREAU DE PRIX UNITAIRE</t>
  </si>
  <si>
    <t>N°</t>
  </si>
  <si>
    <t>LIBELLE</t>
  </si>
  <si>
    <t>U</t>
  </si>
  <si>
    <t>m²</t>
  </si>
  <si>
    <t>Egrenage sur murs neufs</t>
  </si>
  <si>
    <t>Dégraissage sur métaux</t>
  </si>
  <si>
    <t>Décapage à vif, par tous moyens</t>
  </si>
  <si>
    <t>Ponçage des fonds existants</t>
  </si>
  <si>
    <t>Ponçage sur enduits</t>
  </si>
  <si>
    <t>Enduit préparatoire garnissant</t>
  </si>
  <si>
    <t>Enduit repassé, avec ponçage</t>
  </si>
  <si>
    <t>Enduit teinté, au vernis ou au bouche pore</t>
  </si>
  <si>
    <t>Couche intermédiaire ou de finition</t>
  </si>
  <si>
    <t>ml</t>
  </si>
  <si>
    <t>b)de 150 gr/m2 environ</t>
  </si>
  <si>
    <t>Nettoyage de vitrage à relief, par face</t>
  </si>
  <si>
    <t>Nettoyage d'élément isolé</t>
  </si>
  <si>
    <t>revêtement mural</t>
  </si>
  <si>
    <t>revêtement de sol</t>
  </si>
  <si>
    <t>tous types de plinthes</t>
  </si>
  <si>
    <t>marches d'escalier</t>
  </si>
  <si>
    <t>contremarches</t>
  </si>
  <si>
    <t>tous types de plinthes d'emmarchement</t>
  </si>
  <si>
    <t>u</t>
  </si>
  <si>
    <t>ragréage P3 de 2 et 3 mm</t>
  </si>
  <si>
    <t>ragréage P3 de 4 à 6 mm</t>
  </si>
  <si>
    <t>ragréage P3, chaque mm</t>
  </si>
  <si>
    <t>a) jusqu'à 120 gr/m2 environ</t>
  </si>
  <si>
    <t>TOTAL H.T. MATERIEL + MO</t>
  </si>
  <si>
    <t>PEINTURE</t>
  </si>
  <si>
    <t>coef</t>
  </si>
  <si>
    <r>
      <rPr>
        <sz val="11"/>
        <color rgb="FF000000"/>
        <rFont val="Century Gothic"/>
        <family val="2"/>
      </rPr>
      <t>Rebouchage avec ponçage et époussetage en révision de fonds préparés</t>
    </r>
  </si>
  <si>
    <r>
      <rPr>
        <sz val="11"/>
        <color rgb="FF000000"/>
        <rFont val="Century Gothic"/>
        <family val="2"/>
      </rPr>
      <t>Révision de fonds, imprimés, en tous produits, avec rebouchage, ponçage, époussetage</t>
    </r>
  </si>
  <si>
    <r>
      <rPr>
        <sz val="11"/>
        <color rgb="FF000000"/>
        <rFont val="Century Gothic"/>
        <family val="2"/>
      </rPr>
      <t>Calfeutrement de fissures apparentes</t>
    </r>
  </si>
  <si>
    <r>
      <rPr>
        <sz val="11"/>
        <color rgb="FF000000"/>
        <rFont val="Century Gothic"/>
        <family val="2"/>
      </rPr>
      <t>Crevasse ouverte et rebouchée avec bande polyamide marouflée, enduite et poncée</t>
    </r>
  </si>
  <si>
    <r>
      <rPr>
        <sz val="11"/>
        <color rgb="FF000000"/>
        <rFont val="Century Gothic"/>
        <family val="2"/>
      </rPr>
      <t>Enduit de ratissage ou non repassé</t>
    </r>
  </si>
  <si>
    <t>Nettoyage de vitrage plan, par face</t>
  </si>
  <si>
    <t>Lessivage de revêtements : plastique, stratifié, aluminium, inox, métaux laqués .., compris rinçage et essuyage</t>
  </si>
  <si>
    <t>Lessivage de sols en carrelage, plastique ou de faïence murale, compris grattage, rinçage et essuyage :</t>
  </si>
  <si>
    <t>REVÊTEMENTS DE SOLS SOUPLES</t>
  </si>
  <si>
    <t>Dépose en conservation de dalles textiles compris stockage</t>
  </si>
  <si>
    <t>Couche primaire d'adhérence à base de néoprène ou résine en solution appliquée avant ragréage</t>
  </si>
  <si>
    <t>Ragréage du support à 2 passes compris nettoyage et ponçage</t>
  </si>
  <si>
    <t>ENLEVEMENTS DES GRAVOIS ET DECHETS</t>
  </si>
  <si>
    <t>Manutentions et coltinage de gravois, montage ou descente, sortie, chargement, compris transport par tous moyens jusqu'à 50 ml de distance (cube foisonné)</t>
  </si>
  <si>
    <t>Transport horizontal de gravois par tous moyens par 10 ml supplémentaires</t>
  </si>
  <si>
    <t>Conditionnement manutention et enlèvement de gravois classés dangereux une décharge spécialisée recyclant les déchets avec bordereau de suivi des déchets, compris application des protocoles de protection de la santé</t>
  </si>
  <si>
    <t>Vernis et lasures</t>
  </si>
  <si>
    <r>
      <t>m</t>
    </r>
    <r>
      <rPr>
        <vertAlign val="superscript"/>
        <sz val="11"/>
        <color rgb="FF000000"/>
        <rFont val="Century Gothic"/>
        <family val="2"/>
      </rPr>
      <t>3</t>
    </r>
  </si>
  <si>
    <t>TRAVAUX HORS BORDEREAU</t>
  </si>
  <si>
    <t>%</t>
  </si>
  <si>
    <t>€ H.T.</t>
  </si>
  <si>
    <t>H</t>
  </si>
  <si>
    <t>PROPOSITIONS DE L'ENTREPRENEUR</t>
  </si>
  <si>
    <t>Epoussetage et dépoussiérage</t>
  </si>
  <si>
    <t>Brossage à la brosse dure ou métallique</t>
  </si>
  <si>
    <t>Couche d'impression</t>
  </si>
  <si>
    <t>Monocomposant en phase aqueuse à base de capolymères acryliques :</t>
  </si>
  <si>
    <t>A deux composants en phase solvant, à base de résines époxydiques ou polyuréthane et de durcisseur :</t>
  </si>
  <si>
    <r>
      <t>Entoilage par collage de toile de fibre de verre (fourniture et pose )</t>
    </r>
    <r>
      <rPr>
        <sz val="11"/>
        <color rgb="FF000000"/>
        <rFont val="Arial"/>
        <family val="2"/>
      </rPr>
      <t/>
    </r>
  </si>
  <si>
    <t xml:space="preserve">Chiffres en PVC 500 microns 1050*700mm, fixation par collage </t>
  </si>
  <si>
    <t>Vitrophanie</t>
  </si>
  <si>
    <t>Bordereau des prix unitaires</t>
  </si>
  <si>
    <t>Nom de l'entreprise :</t>
  </si>
  <si>
    <t>Adresse :</t>
  </si>
  <si>
    <t>CP. Ville :</t>
  </si>
  <si>
    <t>Téléphone :</t>
  </si>
  <si>
    <t>Courriel :</t>
  </si>
  <si>
    <t>SOMMAIRE</t>
  </si>
  <si>
    <t>N° d'article</t>
  </si>
  <si>
    <t>Pour les fournitures, un coefficient de majoration sera appliqué au prix réel d'achat par l'entreprise hors taxes de fournitures, remises de toutes natures déduites</t>
  </si>
  <si>
    <t>Main d'œuvre pour exécution de travaux non prévus au bordereau de prix ci-dessus. Le prix à l'heure sera un prix incorporant toutes les charges ainsi que l'encadrement nécessaire à l'exécution des travaux.</t>
  </si>
  <si>
    <t>Travaux préparatoires</t>
  </si>
  <si>
    <t>Travaux d'apprets</t>
  </si>
  <si>
    <t>Prestations diverses</t>
  </si>
  <si>
    <t>Revêtement muraux</t>
  </si>
  <si>
    <t>Déposes</t>
  </si>
  <si>
    <t>Préparations des supports</t>
  </si>
  <si>
    <t>Tapis de sol</t>
  </si>
  <si>
    <t>Accessoires et finitions</t>
  </si>
  <si>
    <t>Coefficient de majoration - Fournitures</t>
  </si>
  <si>
    <t>Main d'œuvre</t>
  </si>
  <si>
    <t>QUANTITE</t>
  </si>
  <si>
    <t xml:space="preserve">TOTAL H.T. </t>
  </si>
  <si>
    <t>Lessivage pour repeindre ou revernir :
de fond gras ou de laque, de peinture satinée ou mate, de de vernis ou de bois apparent</t>
  </si>
  <si>
    <t>Dérochage sur zinc, galva ou plastique compris rinçage et essuyage</t>
  </si>
  <si>
    <t>Grattage à sec de fonds écaillés, avec brossage et époussetage</t>
  </si>
  <si>
    <t>Ponçage sur menuiseries bois, compris dépoussiérage</t>
  </si>
  <si>
    <t>DIRECTION  GENERALE</t>
  </si>
  <si>
    <t>DIRECTION France RESTAURATION</t>
  </si>
  <si>
    <t>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1.4.1 du CCT (sauf cas spécifiques indiqué dans le cahier des charges).</t>
  </si>
  <si>
    <t>LOT PEINTURE - REVÊTEMENT DE SOLS INTERIEURS (SOUPLES ET RESINE)</t>
  </si>
  <si>
    <t xml:space="preserve">Peinture de sol </t>
  </si>
  <si>
    <t>10.1</t>
  </si>
  <si>
    <t>10.1.1</t>
  </si>
  <si>
    <t>10.1.2</t>
  </si>
  <si>
    <t>10.1.3</t>
  </si>
  <si>
    <t>10.1.4</t>
  </si>
  <si>
    <t>10.1.5</t>
  </si>
  <si>
    <t>10.1.6</t>
  </si>
  <si>
    <t>10.1.7</t>
  </si>
  <si>
    <t>10.1.8</t>
  </si>
  <si>
    <t>10.2.1</t>
  </si>
  <si>
    <t>10.2.2</t>
  </si>
  <si>
    <t>10.2.3</t>
  </si>
  <si>
    <t>10.2.4</t>
  </si>
  <si>
    <t>10.2.5</t>
  </si>
  <si>
    <t>10.2.6</t>
  </si>
  <si>
    <t>10.3.1</t>
  </si>
  <si>
    <t>10.3.2</t>
  </si>
  <si>
    <t>10.3.3</t>
  </si>
  <si>
    <t>10.1.1.1</t>
  </si>
  <si>
    <t>10.1.1.2</t>
  </si>
  <si>
    <t>10.1.1.3</t>
  </si>
  <si>
    <t>10.1.1.4</t>
  </si>
  <si>
    <t>10.1.1.5</t>
  </si>
  <si>
    <t>10.1.1.6</t>
  </si>
  <si>
    <t>10.1.1.7</t>
  </si>
  <si>
    <t>10.1.1.8</t>
  </si>
  <si>
    <t>10.1.1.9</t>
  </si>
  <si>
    <t>10.1.1.10</t>
  </si>
  <si>
    <t>10.1.1.11</t>
  </si>
  <si>
    <t>10.1.2.1</t>
  </si>
  <si>
    <t>10.1.2.2</t>
  </si>
  <si>
    <t>10.1.2.3</t>
  </si>
  <si>
    <t>10.1.2.4</t>
  </si>
  <si>
    <t>10.1.2.5</t>
  </si>
  <si>
    <t>10.1.2.6</t>
  </si>
  <si>
    <t>10.1.2.7</t>
  </si>
  <si>
    <t>10.1.2.8</t>
  </si>
  <si>
    <t>10.1.3.1</t>
  </si>
  <si>
    <t>10.1.3.1.1</t>
  </si>
  <si>
    <t>10.1.3.1.2</t>
  </si>
  <si>
    <t>10.1.3.1.3</t>
  </si>
  <si>
    <t>10.1.4.1</t>
  </si>
  <si>
    <t>10.1.5.1</t>
  </si>
  <si>
    <t>10.1.5.1.1</t>
  </si>
  <si>
    <t>10.1.5.1.2</t>
  </si>
  <si>
    <t>10.1.5.1.3</t>
  </si>
  <si>
    <t>10.1.5.1.4</t>
  </si>
  <si>
    <t>10.1.6.1</t>
  </si>
  <si>
    <t>10.1.6.1.1</t>
  </si>
  <si>
    <t>10.1.6.1.2</t>
  </si>
  <si>
    <t>10.1.6.2</t>
  </si>
  <si>
    <t>10.1.6.2.1</t>
  </si>
  <si>
    <t>10.1.6.2.2</t>
  </si>
  <si>
    <t>10.1.7.1</t>
  </si>
  <si>
    <t>10.1.7.2</t>
  </si>
  <si>
    <t>10.1.8.1</t>
  </si>
  <si>
    <t>10.1.8.1.1</t>
  </si>
  <si>
    <t>10.1.8.1.2</t>
  </si>
  <si>
    <t>10.1.8.2</t>
  </si>
  <si>
    <t>10.1.8.3</t>
  </si>
  <si>
    <t>10.1.8.4</t>
  </si>
  <si>
    <t>10.1.8.5</t>
  </si>
  <si>
    <t>10.1.8.6</t>
  </si>
  <si>
    <t>10.2.1.1</t>
  </si>
  <si>
    <t>10.2.1.2</t>
  </si>
  <si>
    <t>10.2.1.3</t>
  </si>
  <si>
    <t>10.2.2.1</t>
  </si>
  <si>
    <t>10.2.2.2</t>
  </si>
  <si>
    <t>10.2.2.2.1</t>
  </si>
  <si>
    <t>10.2.2.2.2</t>
  </si>
  <si>
    <t>10.2.2.2.3</t>
  </si>
  <si>
    <t>10.2.4.1</t>
  </si>
  <si>
    <t>10.2.4.2</t>
  </si>
  <si>
    <t>10.2.5.1</t>
  </si>
  <si>
    <t>10.2.5.1.1</t>
  </si>
  <si>
    <t>10.2.6.1</t>
  </si>
  <si>
    <t>10.2.6.1.1</t>
  </si>
  <si>
    <t>10.2.6.1.2</t>
  </si>
  <si>
    <t>10.2.6.2</t>
  </si>
  <si>
    <t>10.2.6.2.1</t>
  </si>
  <si>
    <t>10.2.6.2.2</t>
  </si>
  <si>
    <t>10.4.1</t>
  </si>
  <si>
    <t>10.4.2</t>
  </si>
  <si>
    <t>Peintures à base de résine acrylique compris travaux préparatoires et couche d'impression</t>
  </si>
  <si>
    <t>Peinture finition A</t>
  </si>
  <si>
    <t>Peinture finition B</t>
  </si>
  <si>
    <t>Peinture finition C</t>
  </si>
  <si>
    <t>Peinture sur murs (mat ou satinée)</t>
  </si>
  <si>
    <t>Peinture en plafonds (mat ou satinée)</t>
  </si>
  <si>
    <t>Peinture sur ouvrage bois</t>
  </si>
  <si>
    <t xml:space="preserve">Portes </t>
  </si>
  <si>
    <t>Huisseries</t>
  </si>
  <si>
    <t>Plinthes</t>
  </si>
  <si>
    <t>Châssis</t>
  </si>
  <si>
    <t>Peinture sur ouvrage métallique</t>
  </si>
  <si>
    <t>Gardes corps</t>
  </si>
  <si>
    <t>Mains courantes</t>
  </si>
  <si>
    <t>Vernis brillant (2 couches)</t>
  </si>
  <si>
    <t>Vernis mat (2 couches)</t>
  </si>
  <si>
    <t>Lasure teintée, (2 couches)</t>
  </si>
  <si>
    <t>Lasure incolore, (2 couches)</t>
  </si>
  <si>
    <t>Peintures de finition antirouille compris travaux préparatoires et couche d'impression anticorrosion</t>
  </si>
  <si>
    <t>Détapissage de revêtements muraux, avec grattage des peluches et ponçage des fonds</t>
  </si>
  <si>
    <t>Dépose d'ancien revêtements de sols souple collée (moquette, PVC, linoléum,…..), avec grattage du support et enlèvement</t>
  </si>
  <si>
    <t>Dépose de barre de seuil, nez de marches, tous modèle</t>
  </si>
  <si>
    <t>Dépose pour remploi de butoir de porte, tous modèles, fixé au sol</t>
  </si>
  <si>
    <t>Ragréage fibré du support à 2 passes compris nettoyage et ponçage sous avis technique</t>
  </si>
  <si>
    <t>ragréage P4 /P4S de 2 et 3 mm</t>
  </si>
  <si>
    <t>ragréage P4/P4S de 4 à 6 mm</t>
  </si>
  <si>
    <t>ragréage P4/P4S, chaque mm</t>
  </si>
  <si>
    <t>Moquettes plombante en dalles format 50 x 50 cm
 - Fournisseur : Interface ou équivalent
 - Gamme : Ice Breaker
 - Poids : 3810 g/m²
 - Acoustique 23 dB
 - Euroclass Bfl-s1
 - Classe 33 Usage professionnel trafic intense</t>
  </si>
  <si>
    <t>Revêtements PVC en dalles plombante format 61 x 61 cm
 - Fournisseur : GERFLOR ou équivalent
 - Gamme : Création 55
 - Epaisseur : 2,5 mm
 - Euroclass Bfl-s1
 - Classement UPEC : U3 P3 E2 C2</t>
  </si>
  <si>
    <t>Revêtements PVC acoustique en lés de 2 m pose collé + cordons de soudures
 - Fournisseur : Forbo ou équivalent
 - Gamme : SARLON TRAFFIC 33
 - Epaisseur : 3,25 mm
 - Acoustique 19 dB
 - Euroclass Bfl-s1
 - Classement UPEC : U3 P3 E2/3 C2</t>
  </si>
  <si>
    <t>Plus value pour pose collée des dalles de moquette &amp; rvt PVC)</t>
  </si>
  <si>
    <t>Revêtements PVC pour escalier pose collé
 - Fournisseur : Forbo ou équivalent
 - Gamme : Tarastep
 - Epaisseur : 3,35 mm
 - Acoustique 17 dB
 - Euroclass Bfl-s1
 - Classement UPEC : U4 P3 E2 C2</t>
  </si>
  <si>
    <t>marches</t>
  </si>
  <si>
    <t>paliers</t>
  </si>
  <si>
    <t>Bandes podotactiles</t>
  </si>
  <si>
    <t>Dalles méthacrylate à coller dim. : 820 x 400 mm</t>
  </si>
  <si>
    <t>Dalles Inox à visser : dim. : 982 x 407 mm</t>
  </si>
  <si>
    <t>Dalles aluminium à visser : dim. : 982 x 407 mm</t>
  </si>
  <si>
    <t>Barres de seuils</t>
  </si>
  <si>
    <t>Fourniture et pose de nez de marche :</t>
  </si>
  <si>
    <t>en aluminium de 80 mm</t>
  </si>
  <si>
    <t>en inox de 80 mm</t>
  </si>
  <si>
    <t>en aluminium de 40 mm</t>
  </si>
  <si>
    <t>en acier inoxydable de 40 mm</t>
  </si>
  <si>
    <r>
      <t>Fourniture et pose de couvre-joint de dilatation :</t>
    </r>
    <r>
      <rPr>
        <sz val="11"/>
        <color rgb="FF000000"/>
        <rFont val="Arial"/>
        <family val="2"/>
      </rPr>
      <t/>
    </r>
  </si>
  <si>
    <t>profil adhésif ou collé - Bandes carborundum de chez Alcam ou équivalent</t>
  </si>
  <si>
    <t>profil vissé type NM 212 - 65 mm de de chez Alcam ou équivalent</t>
  </si>
  <si>
    <t>Tapis de sol type</t>
  </si>
  <si>
    <t>Signalétique</t>
  </si>
  <si>
    <t>Pictogramme de signalétique PMR aluminium</t>
  </si>
  <si>
    <t>Signalétique sur portes</t>
  </si>
  <si>
    <t>Pictogramme de signalétique sanitaires aluminium</t>
  </si>
  <si>
    <t>Pictogramme portes coupe-feu  en PVC</t>
  </si>
  <si>
    <t>Pictogramme portes d’accès des escaliers en aluminium</t>
  </si>
  <si>
    <t>Bande adhésive translucide de largeur 10cm pour repérage sur surface vitrée</t>
  </si>
  <si>
    <t>Bande adhésive translucide de largeur 5cm pour repérage sur surface vitrée</t>
  </si>
  <si>
    <t>Vitrophanie INT 126 de chez Reflectiv ou équivalent</t>
  </si>
  <si>
    <t>Fourniture et pose de papiers peints vinyles des Ets Vescom ref Rainy ou équivalent 440g/m²  compris préparation des supports</t>
  </si>
  <si>
    <t>Pose de revêtements compris fournitures</t>
  </si>
  <si>
    <t>Revêtements linoléum acoustique en lés de 2 m pose collé + cordons de soudures
 - Fournisseur : Forbo ou équivalent
 - Gamme : Marmoleum décibel
 - Epaisseur : 2,5 mm
 - Acoustique 19 dB
 - Euroclass Bfl-s1
 - Classement UPEC : U4 P3 E1/2 C2</t>
  </si>
  <si>
    <t>Tapis technique pour usage intensif type ROMAT GT ‐ 17 mm REF. 8460 des Ets Romus ou équivalent dim. 1,00 x 1,25 m</t>
  </si>
  <si>
    <t>Tapis fibre de coco type ARUBA 18  des Ets Tapis d'entrée ou équivalent dim. 1,00 x 1,25 m</t>
  </si>
  <si>
    <t>10.1.4.1.1</t>
  </si>
  <si>
    <t>10.1.4.1.2</t>
  </si>
  <si>
    <t>10.1.4.1.3</t>
  </si>
  <si>
    <t>10.1.6.1.3</t>
  </si>
  <si>
    <t>10.1.6.1.4</t>
  </si>
  <si>
    <t>10.1.6.2.3</t>
  </si>
  <si>
    <t>10.1.6.2.4</t>
  </si>
  <si>
    <t>10.1.7.1.1</t>
  </si>
  <si>
    <t>10.1.7.1.2</t>
  </si>
  <si>
    <t>10.1.7.2.1</t>
  </si>
  <si>
    <t>10.1.7.2.2</t>
  </si>
  <si>
    <t>10.1.8.6.1</t>
  </si>
  <si>
    <t>10.1.8.6.2</t>
  </si>
  <si>
    <t>10.1.8.6.3</t>
  </si>
  <si>
    <t>10.1.8.6.4</t>
  </si>
  <si>
    <t>10.1.8.6.5</t>
  </si>
  <si>
    <t>10.1.8.6.6</t>
  </si>
  <si>
    <t>10.1.9</t>
  </si>
  <si>
    <t>10.1.9.1</t>
  </si>
  <si>
    <t>10.1.9.2</t>
  </si>
  <si>
    <t>10.2.1.3.1</t>
  </si>
  <si>
    <t>10.2.2.3</t>
  </si>
  <si>
    <t>10.2.2.3.1</t>
  </si>
  <si>
    <t>10.2.2.3.2</t>
  </si>
  <si>
    <t>10.2.2.3.3</t>
  </si>
  <si>
    <t>10.2.4.1.1</t>
  </si>
  <si>
    <t>10.2.4.1.2</t>
  </si>
  <si>
    <t>10.2.4.2.1</t>
  </si>
  <si>
    <t>10.2.4.4.2</t>
  </si>
  <si>
    <t>10.2.5.1.1.1</t>
  </si>
  <si>
    <t>10.2.6.1.3</t>
  </si>
  <si>
    <t>10.2.6.1.4</t>
  </si>
  <si>
    <t>10.2.6.1.5</t>
  </si>
  <si>
    <t>10.2.6.2.3</t>
  </si>
  <si>
    <t>00</t>
  </si>
  <si>
    <t>PRESCRIPTIONS COMMUNES</t>
  </si>
  <si>
    <t>00.1</t>
  </si>
  <si>
    <t>Travaux à l'heure ou à la journée y compris les déplacements</t>
  </si>
  <si>
    <t>00.1.1</t>
  </si>
  <si>
    <t>Travaux</t>
  </si>
  <si>
    <t>00.1.1.1</t>
  </si>
  <si>
    <t>Ouvrier Spécialisé. Travaux à l'heure ou en recherche</t>
  </si>
  <si>
    <t>00.1.1.2</t>
  </si>
  <si>
    <t>Ouvrier Spécialisé. Majoration pour intervention de nuit entre 20h00 et 06h00</t>
  </si>
  <si>
    <t>00.1.1.3</t>
  </si>
  <si>
    <t>Ouvrier Spécialisé. Majoration pour intervention de week-end</t>
  </si>
  <si>
    <t>00.1.1.4</t>
  </si>
  <si>
    <t>Manoeuvre. Travaux à l'heure ou en recherche</t>
  </si>
  <si>
    <t>00.1.1.5</t>
  </si>
  <si>
    <t>Manoeuvre. Majoration pour intervention de nuit entre 20h00 et 06h00</t>
  </si>
  <si>
    <t>00.1.1.6</t>
  </si>
  <si>
    <t>Manoeuvre. Majoration pour intervention le week-end</t>
  </si>
  <si>
    <t>00.2.1</t>
  </si>
  <si>
    <t>Etudes d'execution</t>
  </si>
  <si>
    <t>00.2.1.1</t>
  </si>
  <si>
    <t>Ingénieur spécialisé</t>
  </si>
  <si>
    <t>00.2.1.2</t>
  </si>
  <si>
    <t>Projeteur</t>
  </si>
  <si>
    <t>00.2.1.3</t>
  </si>
  <si>
    <t>Secretariat</t>
  </si>
  <si>
    <t>h</t>
  </si>
  <si>
    <t>Peinture et Revêtement de sols souples</t>
  </si>
  <si>
    <t>T.V.A. à 20%</t>
  </si>
  <si>
    <t>TOTAL H.T. DU LOT PEINTURE ET REVETEMENT DE SOLS SOUPLES</t>
  </si>
  <si>
    <t>TOTAL T.T.C DU LOT PEINTURE ET REVETEMENT DE SOLS SOUPLES</t>
  </si>
  <si>
    <t>LOT N°4 PEINTURE ET REVETEMENT DE SOLS SOUPLES</t>
  </si>
  <si>
    <t>LOT 4 - zone 6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</si>
</sst>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4" x14ac:knownFonts="1">
    <font>
      <sz val="11"/>
      <color rgb="FF000000"/>
      <name val="Calibri"/>
      <family val="2"/>
      <charset val="204"/>
    </font>
    <font>
      <sz val="11"/>
      <color rgb="FF000000"/>
      <name val="Arial"/>
      <family val="2"/>
    </font>
    <font>
      <b/>
      <sz val="14"/>
      <name val="Century Gothic"/>
      <family val="2"/>
    </font>
    <font>
      <b/>
      <sz val="16"/>
      <name val="Century Gothic"/>
      <family val="2"/>
    </font>
    <font>
      <b/>
      <sz val="11"/>
      <name val="Century Gothic"/>
      <family val="2"/>
    </font>
    <font>
      <b/>
      <sz val="11.5"/>
      <name val="Century Gothic"/>
      <family val="2"/>
    </font>
    <font>
      <sz val="11"/>
      <color rgb="FF000000"/>
      <name val="Century Gothic"/>
      <family val="2"/>
    </font>
    <font>
      <sz val="8"/>
      <name val="Calibri"/>
      <family val="2"/>
      <charset val="204"/>
    </font>
    <font>
      <u/>
      <sz val="11"/>
      <color rgb="FF000000"/>
      <name val="Century Gothic"/>
      <family val="2"/>
    </font>
    <font>
      <vertAlign val="superscript"/>
      <sz val="11"/>
      <color rgb="FF000000"/>
      <name val="Century Gothic"/>
      <family val="2"/>
    </font>
    <font>
      <sz val="11"/>
      <name val="Century Gothic"/>
      <family val="2"/>
    </font>
    <font>
      <sz val="10"/>
      <color indexed="50"/>
      <name val="Arial"/>
      <family val="2"/>
    </font>
    <font>
      <i/>
      <sz val="10"/>
      <name val="Arial"/>
      <family val="2"/>
    </font>
    <font>
      <b/>
      <i/>
      <sz val="10"/>
      <name val="Century Gothic"/>
      <family val="2"/>
    </font>
    <font>
      <sz val="11"/>
      <color rgb="FF000000"/>
      <name val="Calibri"/>
      <family val="2"/>
      <charset val="204"/>
    </font>
    <font>
      <sz val="11"/>
      <color indexed="50"/>
      <name val="Century Gothic"/>
      <family val="2"/>
    </font>
    <font>
      <sz val="11"/>
      <color indexed="8"/>
      <name val="Calibri"/>
      <family val="2"/>
    </font>
    <font>
      <sz val="11"/>
      <color indexed="8"/>
      <name val="Arial"/>
      <family val="2"/>
    </font>
    <font>
      <b/>
      <sz val="16"/>
      <name val="Arial"/>
      <family val="2"/>
    </font>
    <font>
      <b/>
      <sz val="12"/>
      <name val="Arial"/>
      <family val="2"/>
    </font>
    <font>
      <sz val="10"/>
      <name val="Arial"/>
      <family val="2"/>
    </font>
    <font>
      <b/>
      <sz val="14"/>
      <name val="Arial"/>
      <family val="2"/>
    </font>
    <font>
      <b/>
      <sz val="18"/>
      <name val="Arial"/>
      <family val="2"/>
    </font>
    <font>
      <sz val="9"/>
      <name val="Century Gothic"/>
      <family val="2"/>
    </font>
  </fonts>
  <fills count="7">
    <fill>
      <patternFill patternType="none"/>
    </fill>
    <fill>
      <patternFill patternType="gray125"/>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22"/>
        <bgColor indexed="31"/>
      </patternFill>
    </fill>
    <fill>
      <patternFill patternType="solid">
        <fgColor rgb="FFFFFF00"/>
        <bgColor indexed="64"/>
      </patternFill>
    </fill>
  </fills>
  <borders count="27">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2" fontId="11" fillId="0" borderId="10">
      <alignment wrapText="1"/>
    </xf>
    <xf numFmtId="0" fontId="12" fillId="0" borderId="10">
      <alignment wrapText="1"/>
    </xf>
    <xf numFmtId="0" fontId="16" fillId="0" borderId="1"/>
    <xf numFmtId="0" fontId="14" fillId="0" borderId="1"/>
    <xf numFmtId="0" fontId="14" fillId="0" borderId="1"/>
  </cellStyleXfs>
  <cellXfs count="129">
    <xf numFmtId="0" fontId="0" fillId="0" borderId="0" xfId="0"/>
    <xf numFmtId="0" fontId="4" fillId="0" borderId="3" xfId="0" applyFont="1" applyBorder="1" applyAlignment="1">
      <alignment vertical="center"/>
    </xf>
    <xf numFmtId="0" fontId="5" fillId="0" borderId="4" xfId="0" applyFont="1" applyBorder="1" applyAlignment="1">
      <alignment vertical="center"/>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4" fillId="2" borderId="2" xfId="0" applyFont="1" applyFill="1" applyBorder="1" applyAlignment="1">
      <alignment horizontal="left" vertical="center" wrapText="1"/>
    </xf>
    <xf numFmtId="0" fontId="4" fillId="3" borderId="2" xfId="0" applyFont="1" applyFill="1" applyBorder="1" applyAlignment="1">
      <alignment vertical="center" wrapText="1"/>
    </xf>
    <xf numFmtId="0" fontId="6" fillId="0" borderId="2" xfId="0" applyFont="1" applyBorder="1" applyAlignment="1">
      <alignment horizontal="left" vertical="top" wrapText="1"/>
    </xf>
    <xf numFmtId="0" fontId="6" fillId="0" borderId="0" xfId="0" applyFont="1"/>
    <xf numFmtId="0" fontId="6" fillId="4" borderId="2" xfId="0" applyFont="1" applyFill="1" applyBorder="1" applyAlignment="1">
      <alignment vertical="center" wrapText="1"/>
    </xf>
    <xf numFmtId="0" fontId="6" fillId="0" borderId="2" xfId="0" applyFont="1" applyBorder="1" applyAlignment="1">
      <alignment horizontal="left" vertical="top"/>
    </xf>
    <xf numFmtId="0" fontId="6" fillId="0" borderId="2" xfId="0" applyFont="1" applyBorder="1" applyAlignment="1">
      <alignment horizontal="center" vertical="center"/>
    </xf>
    <xf numFmtId="0" fontId="8" fillId="0" borderId="2" xfId="0" applyFont="1" applyBorder="1" applyAlignment="1">
      <alignment horizontal="left" vertical="top" wrapText="1"/>
    </xf>
    <xf numFmtId="0" fontId="6" fillId="0" borderId="2" xfId="0" applyFont="1" applyBorder="1" applyAlignment="1">
      <alignment horizontal="center" vertical="center" wrapText="1"/>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2" xfId="0" applyFont="1" applyBorder="1" applyAlignment="1">
      <alignment horizontal="left" vertical="center" wrapText="1"/>
    </xf>
    <xf numFmtId="0" fontId="6" fillId="0" borderId="0" xfId="0" applyFont="1" applyAlignment="1">
      <alignment vertical="center"/>
    </xf>
    <xf numFmtId="0" fontId="10" fillId="0" borderId="0" xfId="0" applyFont="1"/>
    <xf numFmtId="0" fontId="13" fillId="0" borderId="2" xfId="2" applyFont="1" applyBorder="1" applyAlignment="1"/>
    <xf numFmtId="0" fontId="10" fillId="4" borderId="2" xfId="0" applyFont="1" applyFill="1" applyBorder="1" applyAlignment="1">
      <alignment vertical="center" wrapText="1"/>
    </xf>
    <xf numFmtId="0" fontId="6" fillId="0" borderId="2" xfId="0" applyFont="1" applyBorder="1" applyAlignment="1">
      <alignment vertical="center" wrapText="1"/>
    </xf>
    <xf numFmtId="0" fontId="4" fillId="2" borderId="2" xfId="0" applyFont="1" applyFill="1" applyBorder="1" applyAlignment="1">
      <alignment vertical="center" wrapText="1"/>
    </xf>
    <xf numFmtId="0" fontId="4" fillId="3" borderId="8" xfId="0" applyFont="1" applyFill="1" applyBorder="1" applyAlignment="1">
      <alignment vertical="center" wrapText="1"/>
    </xf>
    <xf numFmtId="0" fontId="4" fillId="3" borderId="9" xfId="0" applyFont="1" applyFill="1" applyBorder="1" applyAlignment="1">
      <alignment vertical="center" wrapText="1"/>
    </xf>
    <xf numFmtId="49" fontId="10" fillId="0" borderId="2" xfId="0" applyNumberFormat="1" applyFont="1" applyBorder="1" applyAlignment="1">
      <alignment horizontal="left"/>
    </xf>
    <xf numFmtId="49" fontId="4" fillId="0" borderId="11" xfId="0" applyNumberFormat="1" applyFont="1" applyBorder="1"/>
    <xf numFmtId="49" fontId="4" fillId="0" borderId="12" xfId="0" applyNumberFormat="1" applyFont="1" applyBorder="1"/>
    <xf numFmtId="49" fontId="10" fillId="0" borderId="2" xfId="0" applyNumberFormat="1" applyFont="1" applyBorder="1" applyAlignment="1">
      <alignment wrapText="1"/>
    </xf>
    <xf numFmtId="2" fontId="10" fillId="0" borderId="2" xfId="1" applyFont="1" applyBorder="1" applyAlignment="1">
      <alignment horizontal="center" vertical="center" wrapText="1"/>
    </xf>
    <xf numFmtId="2" fontId="15" fillId="0" borderId="2" xfId="1" applyFont="1" applyBorder="1">
      <alignment wrapText="1"/>
    </xf>
    <xf numFmtId="49" fontId="4" fillId="0" borderId="11" xfId="0" applyNumberFormat="1" applyFont="1" applyBorder="1" applyAlignment="1">
      <alignment wrapText="1"/>
    </xf>
    <xf numFmtId="49" fontId="4" fillId="0" borderId="12" xfId="0" applyNumberFormat="1" applyFont="1" applyBorder="1" applyAlignment="1">
      <alignment wrapText="1"/>
    </xf>
    <xf numFmtId="0" fontId="6" fillId="0" borderId="2" xfId="0" applyFont="1" applyFill="1" applyBorder="1" applyAlignment="1">
      <alignment horizontal="left" vertical="center"/>
    </xf>
    <xf numFmtId="0" fontId="10" fillId="0" borderId="2" xfId="0" applyFont="1" applyFill="1" applyBorder="1" applyAlignment="1">
      <alignment vertical="center" wrapText="1"/>
    </xf>
    <xf numFmtId="0" fontId="6" fillId="0" borderId="2" xfId="0" applyFont="1" applyFill="1" applyBorder="1" applyAlignment="1">
      <alignment horizontal="left" vertical="top" wrapText="1"/>
    </xf>
    <xf numFmtId="0" fontId="6" fillId="0" borderId="2" xfId="0" applyFont="1" applyFill="1" applyBorder="1" applyAlignment="1">
      <alignment horizontal="center" vertical="center"/>
    </xf>
    <xf numFmtId="0" fontId="6" fillId="0" borderId="2" xfId="0" applyFont="1" applyFill="1" applyBorder="1" applyAlignment="1">
      <alignment horizontal="left" vertical="top"/>
    </xf>
    <xf numFmtId="0" fontId="6"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17" fillId="0" borderId="1" xfId="3" applyFont="1"/>
    <xf numFmtId="0" fontId="1" fillId="0" borderId="1" xfId="4" applyFont="1"/>
    <xf numFmtId="0" fontId="19" fillId="0" borderId="1" xfId="3" applyFont="1" applyAlignment="1">
      <alignment horizontal="center"/>
    </xf>
    <xf numFmtId="0" fontId="20" fillId="0" borderId="1" xfId="3" applyFont="1" applyAlignment="1">
      <alignment horizontal="center"/>
    </xf>
    <xf numFmtId="0" fontId="21" fillId="0" borderId="1" xfId="3" applyFont="1" applyAlignment="1">
      <alignment horizontal="center"/>
    </xf>
    <xf numFmtId="0" fontId="17" fillId="0" borderId="1" xfId="3" applyFont="1" applyAlignment="1">
      <alignment horizontal="center"/>
    </xf>
    <xf numFmtId="0" fontId="17" fillId="0" borderId="1" xfId="3" applyFont="1" applyAlignment="1"/>
    <xf numFmtId="0" fontId="17" fillId="0" borderId="1" xfId="3" applyFont="1" applyBorder="1"/>
    <xf numFmtId="0" fontId="20" fillId="0" borderId="1" xfId="3" applyFont="1" applyBorder="1" applyAlignment="1">
      <alignment horizontal="center"/>
    </xf>
    <xf numFmtId="0" fontId="20" fillId="0" borderId="1" xfId="3" applyFont="1" applyBorder="1" applyAlignment="1"/>
    <xf numFmtId="0" fontId="20" fillId="0" borderId="16" xfId="3" applyFont="1" applyBorder="1" applyAlignment="1"/>
    <xf numFmtId="0" fontId="20" fillId="0" borderId="17" xfId="3" applyFont="1" applyBorder="1" applyAlignment="1" applyProtection="1">
      <protection locked="0"/>
    </xf>
    <xf numFmtId="0" fontId="20" fillId="0" borderId="18" xfId="3" applyFont="1" applyBorder="1" applyAlignment="1" applyProtection="1">
      <protection locked="0"/>
    </xf>
    <xf numFmtId="0" fontId="20" fillId="0" borderId="1" xfId="3" applyFont="1" applyAlignment="1"/>
    <xf numFmtId="0" fontId="20" fillId="0" borderId="19" xfId="3" applyFont="1" applyBorder="1" applyAlignment="1"/>
    <xf numFmtId="0" fontId="20" fillId="0" borderId="1" xfId="3" applyFont="1" applyBorder="1" applyAlignment="1" applyProtection="1">
      <protection locked="0"/>
    </xf>
    <xf numFmtId="0" fontId="20" fillId="0" borderId="20" xfId="3" applyFont="1" applyBorder="1" applyAlignment="1" applyProtection="1">
      <protection locked="0"/>
    </xf>
    <xf numFmtId="0" fontId="20" fillId="0" borderId="21" xfId="3" applyFont="1" applyBorder="1" applyAlignment="1"/>
    <xf numFmtId="0" fontId="20" fillId="0" borderId="22" xfId="3" applyFont="1" applyBorder="1" applyAlignment="1" applyProtection="1">
      <protection locked="0"/>
    </xf>
    <xf numFmtId="0" fontId="20" fillId="0" borderId="23" xfId="3" applyFont="1" applyBorder="1" applyAlignment="1" applyProtection="1">
      <protection locked="0"/>
    </xf>
    <xf numFmtId="0" fontId="20" fillId="0" borderId="1" xfId="3" applyFont="1"/>
    <xf numFmtId="2" fontId="10" fillId="0" borderId="2" xfId="1" applyFont="1" applyBorder="1" applyAlignment="1">
      <alignment horizontal="left" wrapText="1"/>
    </xf>
    <xf numFmtId="0" fontId="23" fillId="0" borderId="2" xfId="0" applyFont="1" applyBorder="1" applyAlignment="1">
      <alignment vertical="center" wrapText="1"/>
    </xf>
    <xf numFmtId="0" fontId="10" fillId="0" borderId="0" xfId="0" applyFont="1" applyFill="1"/>
    <xf numFmtId="0" fontId="4" fillId="3" borderId="2" xfId="0" applyFont="1" applyFill="1" applyBorder="1" applyAlignment="1">
      <alignment horizontal="left" vertical="center" wrapText="1"/>
    </xf>
    <xf numFmtId="164" fontId="5" fillId="0" borderId="5" xfId="0" applyNumberFormat="1" applyFont="1" applyBorder="1" applyAlignment="1">
      <alignment horizontal="center" vertical="center" wrapText="1"/>
    </xf>
    <xf numFmtId="164" fontId="6" fillId="0" borderId="2" xfId="0" applyNumberFormat="1" applyFont="1" applyBorder="1" applyAlignment="1">
      <alignment horizontal="right" vertical="center"/>
    </xf>
    <xf numFmtId="0" fontId="18" fillId="0" borderId="1" xfId="3" applyFont="1" applyFill="1" applyBorder="1" applyAlignment="1">
      <alignment vertical="center" wrapText="1"/>
    </xf>
    <xf numFmtId="0" fontId="6" fillId="0" borderId="2" xfId="0" applyFont="1" applyFill="1" applyBorder="1" applyAlignment="1">
      <alignment horizontal="left" vertical="top" wrapText="1" indent="1"/>
    </xf>
    <xf numFmtId="0" fontId="6" fillId="0" borderId="2" xfId="0" applyFont="1" applyBorder="1" applyAlignment="1">
      <alignment horizontal="left" vertical="top" wrapText="1" indent="1"/>
    </xf>
    <xf numFmtId="0" fontId="6" fillId="0" borderId="2" xfId="0" applyFont="1" applyBorder="1" applyAlignment="1">
      <alignment horizontal="left" vertical="top" indent="1"/>
    </xf>
    <xf numFmtId="0" fontId="6" fillId="0" borderId="2" xfId="0" applyFont="1" applyBorder="1" applyAlignment="1">
      <alignment horizontal="left" vertical="top" wrapText="1" indent="3"/>
    </xf>
    <xf numFmtId="0" fontId="4" fillId="0" borderId="3" xfId="0" applyFont="1" applyBorder="1" applyAlignment="1">
      <alignment horizontal="left" vertical="center"/>
    </xf>
    <xf numFmtId="49" fontId="6" fillId="0" borderId="2" xfId="0" applyNumberFormat="1" applyFont="1" applyBorder="1" applyAlignment="1">
      <alignment horizontal="left"/>
    </xf>
    <xf numFmtId="49" fontId="6" fillId="0" borderId="14" xfId="0" applyNumberFormat="1" applyFont="1" applyBorder="1" applyAlignment="1">
      <alignment horizontal="left"/>
    </xf>
    <xf numFmtId="0" fontId="6" fillId="4"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0" fillId="4" borderId="2" xfId="0" applyFont="1" applyFill="1" applyBorder="1" applyAlignment="1">
      <alignment horizontal="left" vertical="center" wrapText="1"/>
    </xf>
    <xf numFmtId="2" fontId="15" fillId="0" borderId="2" xfId="1" applyFont="1" applyBorder="1" applyAlignment="1">
      <alignment horizontal="left" wrapText="1"/>
    </xf>
    <xf numFmtId="0" fontId="6" fillId="0" borderId="0" xfId="0" applyFont="1" applyAlignment="1">
      <alignment horizontal="left" vertical="center"/>
    </xf>
    <xf numFmtId="0" fontId="4" fillId="0" borderId="24" xfId="0" applyFont="1" applyBorder="1" applyAlignment="1">
      <alignment horizontal="center" vertical="center" wrapText="1"/>
    </xf>
    <xf numFmtId="49" fontId="4" fillId="2" borderId="2" xfId="0" applyNumberFormat="1"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49" fontId="4" fillId="4" borderId="2" xfId="0" applyNumberFormat="1" applyFont="1" applyFill="1" applyBorder="1" applyAlignment="1">
      <alignment horizontal="left" vertical="center" wrapText="1"/>
    </xf>
    <xf numFmtId="0" fontId="10" fillId="0" borderId="2" xfId="0" applyFont="1" applyFill="1" applyBorder="1" applyAlignment="1">
      <alignment horizontal="left" vertical="center" wrapText="1" indent="1"/>
    </xf>
    <xf numFmtId="0" fontId="10" fillId="0" borderId="26" xfId="0" applyFont="1" applyFill="1" applyBorder="1" applyAlignment="1">
      <alignment horizontal="center" vertical="center"/>
    </xf>
    <xf numFmtId="0" fontId="10" fillId="0" borderId="26" xfId="0" applyFont="1" applyFill="1" applyBorder="1" applyAlignment="1">
      <alignment vertical="center"/>
    </xf>
    <xf numFmtId="0" fontId="4" fillId="2" borderId="6" xfId="0" applyFont="1" applyFill="1" applyBorder="1" applyAlignment="1">
      <alignment vertical="center" wrapText="1"/>
    </xf>
    <xf numFmtId="0" fontId="10" fillId="0" borderId="2" xfId="0" applyFont="1" applyFill="1" applyBorder="1" applyAlignment="1">
      <alignment horizontal="center" vertical="center"/>
    </xf>
    <xf numFmtId="164" fontId="10" fillId="0" borderId="2" xfId="0" applyNumberFormat="1" applyFont="1" applyFill="1" applyBorder="1" applyAlignment="1">
      <alignment vertical="center"/>
    </xf>
    <xf numFmtId="0" fontId="6" fillId="0" borderId="2" xfId="0" applyFont="1" applyBorder="1" applyAlignment="1">
      <alignment vertical="center"/>
    </xf>
    <xf numFmtId="49" fontId="4" fillId="0" borderId="2" xfId="0" applyNumberFormat="1" applyFont="1" applyBorder="1"/>
    <xf numFmtId="49" fontId="4" fillId="0" borderId="2" xfId="0" applyNumberFormat="1" applyFont="1" applyBorder="1" applyAlignment="1">
      <alignment wrapText="1"/>
    </xf>
    <xf numFmtId="0" fontId="4" fillId="2" borderId="25" xfId="0" applyFont="1" applyFill="1" applyBorder="1" applyAlignment="1">
      <alignment horizontal="right" vertical="center" wrapText="1"/>
    </xf>
    <xf numFmtId="164" fontId="4" fillId="2" borderId="7" xfId="0" applyNumberFormat="1" applyFont="1" applyFill="1" applyBorder="1" applyAlignment="1">
      <alignment vertical="center" wrapText="1"/>
    </xf>
    <xf numFmtId="4" fontId="10" fillId="0" borderId="2" xfId="1" applyNumberFormat="1" applyFont="1" applyBorder="1" applyAlignment="1">
      <alignment horizontal="center" vertical="center" wrapText="1"/>
    </xf>
    <xf numFmtId="0" fontId="10" fillId="0" borderId="2" xfId="5" applyFont="1" applyFill="1" applyBorder="1" applyAlignment="1">
      <alignment horizontal="center" vertical="center"/>
    </xf>
    <xf numFmtId="0" fontId="10" fillId="0" borderId="0" xfId="0" applyFont="1" applyFill="1" applyAlignment="1">
      <alignment wrapText="1"/>
    </xf>
    <xf numFmtId="0" fontId="20" fillId="0" borderId="1" xfId="3" applyFont="1" applyBorder="1" applyAlignment="1">
      <alignment horizontal="center"/>
    </xf>
    <xf numFmtId="0" fontId="22" fillId="5" borderId="1" xfId="3" applyFont="1" applyFill="1" applyBorder="1" applyAlignment="1">
      <alignment horizontal="center" vertical="center" wrapText="1"/>
    </xf>
    <xf numFmtId="0" fontId="21" fillId="6" borderId="1" xfId="3" applyFont="1" applyFill="1" applyBorder="1" applyAlignment="1">
      <alignment horizontal="center"/>
    </xf>
    <xf numFmtId="0" fontId="21" fillId="0" borderId="1" xfId="3" applyFont="1" applyBorder="1" applyAlignment="1">
      <alignment horizontal="center" wrapText="1"/>
    </xf>
    <xf numFmtId="0" fontId="3" fillId="0" borderId="11" xfId="0" applyFont="1" applyBorder="1" applyAlignment="1">
      <alignment horizontal="center" vertical="top"/>
    </xf>
    <xf numFmtId="0" fontId="2" fillId="0" borderId="1" xfId="0" applyFont="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xf>
    <xf numFmtId="0" fontId="13" fillId="0" borderId="13" xfId="2" applyFont="1" applyBorder="1" applyAlignment="1">
      <alignment horizontal="center"/>
    </xf>
    <xf numFmtId="0" fontId="13" fillId="0" borderId="9" xfId="2" applyFont="1" applyBorder="1" applyAlignment="1">
      <alignment horizontal="center"/>
    </xf>
    <xf numFmtId="0" fontId="13" fillId="0" borderId="1" xfId="2" applyFont="1" applyBorder="1" applyAlignment="1">
      <alignment horizontal="center"/>
    </xf>
    <xf numFmtId="0" fontId="13" fillId="0" borderId="15" xfId="2" applyFont="1" applyBorder="1" applyAlignment="1">
      <alignment horizont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3" borderId="13" xfId="0" applyFont="1" applyFill="1" applyBorder="1" applyAlignment="1">
      <alignment horizontal="center" vertical="center" wrapText="1"/>
    </xf>
  </cellXfs>
  <cellStyles count="6">
    <cellStyle name="descript" xfId="2" xr:uid="{00000000-0005-0000-0000-000000000000}"/>
    <cellStyle name="lig_blanche" xfId="1" xr:uid="{00000000-0005-0000-0000-000001000000}"/>
    <cellStyle name="Normal" xfId="0" builtinId="0"/>
    <cellStyle name="Normal 2" xfId="3" xr:uid="{00000000-0005-0000-0000-000003000000}"/>
    <cellStyle name="Normal 3" xfId="4" xr:uid="{00000000-0005-0000-0000-000004000000}"/>
    <cellStyle name="Normal 6"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106680</xdr:rowOff>
    </xdr:from>
    <xdr:to>
      <xdr:col>2</xdr:col>
      <xdr:colOff>90170</xdr:colOff>
      <xdr:row>8</xdr:row>
      <xdr:rowOff>122555</xdr:rowOff>
    </xdr:to>
    <xdr:pic>
      <xdr:nvPicPr>
        <xdr:cNvPr id="4" name="Image 3">
          <a:extLst>
            <a:ext uri="{FF2B5EF4-FFF2-40B4-BE49-F238E27FC236}">
              <a16:creationId xmlns:a16="http://schemas.microsoft.com/office/drawing/2014/main" id="{F869BD46-3FA6-46FE-AB2E-EC99610CC18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106680"/>
          <a:ext cx="1484630" cy="144081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frapan050\da$\_SRVB\Op&#233;rations\GENDARMERIES%20NATIONALES%20-%20IDF\3.1.Donn&#233;es%20du%20maitre%20d'ouvrage\Exemples%20CCTP\March&#233;%20Petits%20Travaux\Lot%201\Tvx%20d'ent%202%20-%20BPU%20r&#9500;&#174;vis&#9500;&#174;%202019-2020%20-%20AT%20A%20-%20&#9500;&#235;tel%20-%20lots%201,%208,%2015,%20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Sommaire"/>
      <sheetName val="Bordereau des Prix Unitaires"/>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G45"/>
  <sheetViews>
    <sheetView topLeftCell="A20" zoomScaleNormal="100" workbookViewId="0">
      <selection activeCell="H24" sqref="A20:XFD24"/>
    </sheetView>
  </sheetViews>
  <sheetFormatPr baseColWidth="10" defaultColWidth="11.453125" defaultRowHeight="14" x14ac:dyDescent="0.3"/>
  <cols>
    <col min="1" max="7" width="11.1796875" style="40" customWidth="1"/>
    <col min="8" max="16384" width="11.453125" style="41"/>
  </cols>
  <sheetData>
    <row r="5" spans="1:7" ht="13.9" customHeight="1" x14ac:dyDescent="0.3">
      <c r="B5" s="67"/>
      <c r="C5" s="67"/>
      <c r="D5" s="67"/>
      <c r="E5" s="67"/>
      <c r="F5" s="67"/>
    </row>
    <row r="6" spans="1:7" ht="13.9" customHeight="1" x14ac:dyDescent="0.3">
      <c r="B6" s="67"/>
      <c r="C6" s="67"/>
      <c r="D6" s="67"/>
      <c r="E6" s="67"/>
      <c r="F6" s="67"/>
    </row>
    <row r="7" spans="1:7" ht="13.9" customHeight="1" x14ac:dyDescent="0.3">
      <c r="B7" s="67"/>
      <c r="C7" s="67"/>
      <c r="D7" s="67"/>
      <c r="E7" s="67"/>
      <c r="F7" s="67"/>
    </row>
    <row r="8" spans="1:7" ht="15.5" x14ac:dyDescent="0.35">
      <c r="A8" s="42"/>
      <c r="B8" s="43"/>
      <c r="C8" s="43"/>
      <c r="D8" s="43"/>
      <c r="E8" s="43"/>
      <c r="F8" s="43"/>
      <c r="G8" s="43"/>
    </row>
    <row r="9" spans="1:7" ht="15.5" x14ac:dyDescent="0.35">
      <c r="A9" s="42"/>
      <c r="B9" s="43"/>
      <c r="C9" s="43"/>
      <c r="D9" s="43"/>
      <c r="E9" s="43"/>
      <c r="F9" s="43"/>
      <c r="G9" s="43"/>
    </row>
    <row r="10" spans="1:7" x14ac:dyDescent="0.3">
      <c r="A10" s="40" t="s">
        <v>89</v>
      </c>
      <c r="B10" s="43"/>
      <c r="C10" s="43"/>
      <c r="D10" s="43"/>
      <c r="E10" s="43"/>
      <c r="F10" s="43"/>
      <c r="G10" s="43"/>
    </row>
    <row r="11" spans="1:7" x14ac:dyDescent="0.3">
      <c r="A11" s="40" t="s">
        <v>90</v>
      </c>
    </row>
    <row r="12" spans="1:7" ht="18" x14ac:dyDescent="0.4">
      <c r="A12" s="44"/>
      <c r="B12" s="45"/>
      <c r="C12" s="45"/>
      <c r="D12" s="45"/>
      <c r="E12" s="45"/>
      <c r="F12" s="45"/>
      <c r="G12" s="45"/>
    </row>
    <row r="14" spans="1:7" x14ac:dyDescent="0.3">
      <c r="A14" s="46"/>
    </row>
    <row r="19" spans="1:7" x14ac:dyDescent="0.3">
      <c r="B19" s="47"/>
      <c r="C19" s="47"/>
      <c r="D19" s="47"/>
      <c r="E19" s="47"/>
      <c r="F19" s="47"/>
    </row>
    <row r="22" spans="1:7" x14ac:dyDescent="0.3">
      <c r="A22" s="99" t="s">
        <v>63</v>
      </c>
      <c r="B22" s="99"/>
      <c r="C22" s="99"/>
      <c r="D22" s="99"/>
      <c r="E22" s="99"/>
      <c r="F22" s="99"/>
      <c r="G22" s="99"/>
    </row>
    <row r="23" spans="1:7" x14ac:dyDescent="0.3">
      <c r="A23" s="99"/>
      <c r="B23" s="99"/>
      <c r="C23" s="99"/>
      <c r="D23" s="99"/>
      <c r="E23" s="99"/>
      <c r="F23" s="99"/>
      <c r="G23" s="99"/>
    </row>
    <row r="24" spans="1:7" x14ac:dyDescent="0.3">
      <c r="A24" s="99"/>
      <c r="B24" s="99"/>
      <c r="C24" s="99"/>
      <c r="D24" s="99"/>
      <c r="E24" s="99"/>
      <c r="F24" s="99"/>
      <c r="G24" s="99"/>
    </row>
    <row r="26" spans="1:7" ht="18" x14ac:dyDescent="0.4">
      <c r="A26" s="100" t="s">
        <v>305</v>
      </c>
      <c r="B26" s="100"/>
      <c r="C26" s="100"/>
      <c r="D26" s="100"/>
      <c r="E26" s="100"/>
      <c r="F26" s="100"/>
      <c r="G26" s="100"/>
    </row>
    <row r="27" spans="1:7" ht="18" x14ac:dyDescent="0.4">
      <c r="A27" s="101" t="s">
        <v>300</v>
      </c>
      <c r="B27" s="101"/>
      <c r="C27" s="101"/>
      <c r="D27" s="101"/>
      <c r="E27" s="101"/>
      <c r="F27" s="101"/>
      <c r="G27" s="101"/>
    </row>
    <row r="28" spans="1:7" x14ac:dyDescent="0.3">
      <c r="A28" s="98"/>
      <c r="B28" s="98"/>
      <c r="C28" s="98"/>
      <c r="D28" s="98"/>
      <c r="E28" s="98"/>
      <c r="F28" s="98"/>
      <c r="G28" s="98"/>
    </row>
    <row r="29" spans="1:7" x14ac:dyDescent="0.3">
      <c r="A29" s="48"/>
      <c r="B29" s="48"/>
      <c r="C29" s="48"/>
      <c r="D29" s="48"/>
      <c r="E29" s="48"/>
      <c r="F29" s="48"/>
      <c r="G29" s="48"/>
    </row>
    <row r="30" spans="1:7" x14ac:dyDescent="0.3">
      <c r="A30" s="48"/>
      <c r="B30" s="48"/>
      <c r="C30" s="48"/>
      <c r="D30" s="48"/>
      <c r="E30" s="48"/>
      <c r="F30" s="48"/>
      <c r="G30" s="48"/>
    </row>
    <row r="32" spans="1:7" x14ac:dyDescent="0.3">
      <c r="A32" s="49"/>
      <c r="B32" s="50" t="s">
        <v>64</v>
      </c>
      <c r="C32" s="51"/>
      <c r="D32" s="51"/>
      <c r="E32" s="51"/>
      <c r="F32" s="52"/>
      <c r="G32" s="53"/>
    </row>
    <row r="33" spans="1:7" x14ac:dyDescent="0.3">
      <c r="A33" s="49"/>
      <c r="B33" s="54"/>
      <c r="C33" s="55"/>
      <c r="D33" s="55"/>
      <c r="E33" s="55"/>
      <c r="F33" s="56"/>
      <c r="G33" s="53"/>
    </row>
    <row r="34" spans="1:7" x14ac:dyDescent="0.3">
      <c r="A34" s="49"/>
      <c r="B34" s="54" t="s">
        <v>65</v>
      </c>
      <c r="C34" s="55"/>
      <c r="D34" s="55"/>
      <c r="E34" s="55"/>
      <c r="F34" s="56"/>
      <c r="G34" s="53"/>
    </row>
    <row r="35" spans="1:7" x14ac:dyDescent="0.3">
      <c r="A35" s="49"/>
      <c r="B35" s="54"/>
      <c r="C35" s="55"/>
      <c r="D35" s="55"/>
      <c r="E35" s="55"/>
      <c r="F35" s="56"/>
      <c r="G35" s="53"/>
    </row>
    <row r="36" spans="1:7" x14ac:dyDescent="0.3">
      <c r="A36" s="49"/>
      <c r="B36" s="54" t="s">
        <v>66</v>
      </c>
      <c r="C36" s="55"/>
      <c r="D36" s="55"/>
      <c r="E36" s="55"/>
      <c r="F36" s="56"/>
      <c r="G36" s="53"/>
    </row>
    <row r="37" spans="1:7" x14ac:dyDescent="0.3">
      <c r="A37" s="49"/>
      <c r="B37" s="54"/>
      <c r="C37" s="55"/>
      <c r="D37" s="55"/>
      <c r="E37" s="55"/>
      <c r="F37" s="56"/>
      <c r="G37" s="53"/>
    </row>
    <row r="38" spans="1:7" x14ac:dyDescent="0.3">
      <c r="A38" s="49"/>
      <c r="B38" s="54" t="s">
        <v>67</v>
      </c>
      <c r="C38" s="55"/>
      <c r="D38" s="55"/>
      <c r="E38" s="55"/>
      <c r="F38" s="56"/>
      <c r="G38" s="53"/>
    </row>
    <row r="39" spans="1:7" x14ac:dyDescent="0.3">
      <c r="A39" s="49"/>
      <c r="B39" s="54"/>
      <c r="C39" s="55"/>
      <c r="D39" s="55"/>
      <c r="E39" s="55"/>
      <c r="F39" s="56"/>
      <c r="G39" s="53"/>
    </row>
    <row r="40" spans="1:7" x14ac:dyDescent="0.3">
      <c r="A40" s="49"/>
      <c r="B40" s="57" t="s">
        <v>68</v>
      </c>
      <c r="C40" s="58"/>
      <c r="D40" s="58"/>
      <c r="E40" s="58"/>
      <c r="F40" s="59"/>
      <c r="G40" s="53"/>
    </row>
    <row r="41" spans="1:7" x14ac:dyDescent="0.3">
      <c r="A41" s="60"/>
      <c r="B41" s="60"/>
      <c r="C41" s="60"/>
      <c r="D41" s="60"/>
      <c r="E41" s="60"/>
      <c r="F41" s="60"/>
      <c r="G41" s="60"/>
    </row>
    <row r="42" spans="1:7" x14ac:dyDescent="0.3">
      <c r="A42" s="60"/>
      <c r="B42" s="60"/>
      <c r="C42" s="60"/>
      <c r="D42" s="60"/>
      <c r="E42" s="60"/>
      <c r="F42" s="60"/>
      <c r="G42" s="60"/>
    </row>
    <row r="43" spans="1:7" x14ac:dyDescent="0.3">
      <c r="A43" s="60"/>
      <c r="B43" s="60"/>
      <c r="C43" s="60"/>
      <c r="D43" s="60"/>
      <c r="E43" s="60"/>
      <c r="F43" s="60"/>
      <c r="G43" s="60"/>
    </row>
    <row r="44" spans="1:7" x14ac:dyDescent="0.3">
      <c r="A44" s="60"/>
      <c r="B44" s="60"/>
      <c r="C44" s="60"/>
      <c r="D44" s="60"/>
      <c r="E44" s="60"/>
      <c r="F44" s="60"/>
      <c r="G44" s="60"/>
    </row>
    <row r="45" spans="1:7" x14ac:dyDescent="0.3">
      <c r="A45" s="60"/>
      <c r="B45" s="60"/>
      <c r="C45" s="60"/>
      <c r="D45" s="60"/>
      <c r="E45" s="60"/>
      <c r="F45" s="60"/>
      <c r="G45" s="60"/>
    </row>
  </sheetData>
  <mergeCells count="4">
    <mergeCell ref="A28:G28"/>
    <mergeCell ref="A22:G24"/>
    <mergeCell ref="A26:G26"/>
    <mergeCell ref="A27:G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56"/>
  <sheetViews>
    <sheetView zoomScaleNormal="100" workbookViewId="0">
      <selection sqref="A1:B1"/>
    </sheetView>
  </sheetViews>
  <sheetFormatPr baseColWidth="10" defaultColWidth="9.1796875" defaultRowHeight="13.5" outlineLevelRow="1" x14ac:dyDescent="0.25"/>
  <cols>
    <col min="1" max="1" width="14.7265625" style="17" customWidth="1"/>
    <col min="2" max="2" width="60.81640625" style="8" customWidth="1"/>
    <col min="3" max="3" width="28.7265625" style="8" customWidth="1"/>
    <col min="4" max="16384" width="9.1796875" style="8"/>
  </cols>
  <sheetData>
    <row r="1" spans="1:4" ht="39.65" customHeight="1" x14ac:dyDescent="0.25">
      <c r="A1" s="103" t="s">
        <v>304</v>
      </c>
      <c r="B1" s="103"/>
    </row>
    <row r="2" spans="1:4" ht="19.5" x14ac:dyDescent="0.25">
      <c r="A2" s="102" t="s">
        <v>69</v>
      </c>
      <c r="B2" s="102"/>
    </row>
    <row r="3" spans="1:4" ht="14.5" x14ac:dyDescent="0.25">
      <c r="A3" s="1" t="s">
        <v>70</v>
      </c>
      <c r="B3" s="2" t="s">
        <v>2</v>
      </c>
    </row>
    <row r="4" spans="1:4" ht="14" x14ac:dyDescent="0.25">
      <c r="A4" s="81" t="s">
        <v>273</v>
      </c>
      <c r="B4" s="22" t="s">
        <v>274</v>
      </c>
      <c r="C4" s="63"/>
      <c r="D4" s="63"/>
    </row>
    <row r="5" spans="1:4" ht="28" x14ac:dyDescent="0.25">
      <c r="A5" s="82" t="s">
        <v>275</v>
      </c>
      <c r="B5" s="6" t="s">
        <v>276</v>
      </c>
      <c r="C5" s="63"/>
      <c r="D5" s="63"/>
    </row>
    <row r="6" spans="1:4" ht="14" x14ac:dyDescent="0.25">
      <c r="A6" s="83" t="s">
        <v>277</v>
      </c>
      <c r="B6" s="20" t="s">
        <v>278</v>
      </c>
      <c r="C6" s="63"/>
      <c r="D6" s="63"/>
    </row>
    <row r="7" spans="1:4" x14ac:dyDescent="0.25">
      <c r="A7" s="74" t="s">
        <v>279</v>
      </c>
      <c r="B7" s="84" t="s">
        <v>280</v>
      </c>
      <c r="C7" s="63"/>
      <c r="D7" s="63"/>
    </row>
    <row r="8" spans="1:4" ht="27" x14ac:dyDescent="0.25">
      <c r="A8" s="74" t="s">
        <v>281</v>
      </c>
      <c r="B8" s="84" t="s">
        <v>282</v>
      </c>
      <c r="C8" s="63"/>
      <c r="D8" s="63"/>
    </row>
    <row r="9" spans="1:4" ht="27" x14ac:dyDescent="0.25">
      <c r="A9" s="74" t="s">
        <v>283</v>
      </c>
      <c r="B9" s="84" t="s">
        <v>284</v>
      </c>
      <c r="C9" s="63"/>
      <c r="D9" s="63"/>
    </row>
    <row r="10" spans="1:4" x14ac:dyDescent="0.25">
      <c r="A10" s="74" t="s">
        <v>285</v>
      </c>
      <c r="B10" s="84" t="s">
        <v>286</v>
      </c>
      <c r="C10" s="63"/>
      <c r="D10" s="63"/>
    </row>
    <row r="11" spans="1:4" ht="27" x14ac:dyDescent="0.25">
      <c r="A11" s="74" t="s">
        <v>287</v>
      </c>
      <c r="B11" s="84" t="s">
        <v>288</v>
      </c>
      <c r="C11" s="63"/>
      <c r="D11" s="63"/>
    </row>
    <row r="12" spans="1:4" x14ac:dyDescent="0.25">
      <c r="A12" s="74" t="s">
        <v>289</v>
      </c>
      <c r="B12" s="84" t="s">
        <v>290</v>
      </c>
      <c r="C12" s="63"/>
      <c r="D12" s="63"/>
    </row>
    <row r="13" spans="1:4" ht="14" x14ac:dyDescent="0.25">
      <c r="A13" s="83" t="s">
        <v>291</v>
      </c>
      <c r="B13" s="20" t="s">
        <v>292</v>
      </c>
      <c r="C13" s="63"/>
      <c r="D13" s="63"/>
    </row>
    <row r="14" spans="1:4" x14ac:dyDescent="0.25">
      <c r="A14" s="74" t="s">
        <v>293</v>
      </c>
      <c r="B14" s="84" t="s">
        <v>294</v>
      </c>
      <c r="C14" s="63"/>
      <c r="D14" s="63"/>
    </row>
    <row r="15" spans="1:4" x14ac:dyDescent="0.25">
      <c r="A15" s="74" t="s">
        <v>295</v>
      </c>
      <c r="B15" s="84" t="s">
        <v>296</v>
      </c>
      <c r="C15" s="63"/>
      <c r="D15" s="63"/>
    </row>
    <row r="16" spans="1:4" x14ac:dyDescent="0.25">
      <c r="A16" s="74" t="s">
        <v>297</v>
      </c>
      <c r="B16" s="84" t="s">
        <v>298</v>
      </c>
      <c r="C16" s="63"/>
      <c r="D16" s="63"/>
    </row>
    <row r="17" spans="1:2" ht="28" x14ac:dyDescent="0.25">
      <c r="A17" s="5">
        <v>10</v>
      </c>
      <c r="B17" s="22" t="s">
        <v>92</v>
      </c>
    </row>
    <row r="18" spans="1:2" ht="14" x14ac:dyDescent="0.25">
      <c r="A18" s="64" t="s">
        <v>94</v>
      </c>
      <c r="B18" s="6" t="s">
        <v>30</v>
      </c>
    </row>
    <row r="19" spans="1:2" outlineLevel="1" x14ac:dyDescent="0.25">
      <c r="A19" s="75" t="s">
        <v>95</v>
      </c>
      <c r="B19" s="20" t="s">
        <v>73</v>
      </c>
    </row>
    <row r="20" spans="1:2" outlineLevel="1" x14ac:dyDescent="0.25">
      <c r="A20" s="15" t="s">
        <v>112</v>
      </c>
      <c r="B20" s="7" t="s">
        <v>55</v>
      </c>
    </row>
    <row r="21" spans="1:2" ht="40.5" outlineLevel="1" x14ac:dyDescent="0.25">
      <c r="A21" s="15" t="s">
        <v>113</v>
      </c>
      <c r="B21" s="7" t="s">
        <v>85</v>
      </c>
    </row>
    <row r="22" spans="1:2" outlineLevel="1" x14ac:dyDescent="0.25">
      <c r="A22" s="15" t="s">
        <v>114</v>
      </c>
      <c r="B22" s="7" t="s">
        <v>56</v>
      </c>
    </row>
    <row r="23" spans="1:2" outlineLevel="1" x14ac:dyDescent="0.25">
      <c r="A23" s="15" t="s">
        <v>115</v>
      </c>
      <c r="B23" s="7" t="s">
        <v>5</v>
      </c>
    </row>
    <row r="24" spans="1:2" outlineLevel="1" x14ac:dyDescent="0.25">
      <c r="A24" s="15" t="s">
        <v>116</v>
      </c>
      <c r="B24" s="7" t="s">
        <v>6</v>
      </c>
    </row>
    <row r="25" spans="1:2" ht="27" outlineLevel="1" x14ac:dyDescent="0.25">
      <c r="A25" s="15" t="s">
        <v>117</v>
      </c>
      <c r="B25" s="7" t="s">
        <v>86</v>
      </c>
    </row>
    <row r="26" spans="1:2" outlineLevel="1" x14ac:dyDescent="0.25">
      <c r="A26" s="15" t="s">
        <v>118</v>
      </c>
      <c r="B26" s="7" t="s">
        <v>7</v>
      </c>
    </row>
    <row r="27" spans="1:2" ht="27" x14ac:dyDescent="0.25">
      <c r="A27" s="15" t="s">
        <v>119</v>
      </c>
      <c r="B27" s="7" t="s">
        <v>87</v>
      </c>
    </row>
    <row r="28" spans="1:2" outlineLevel="1" x14ac:dyDescent="0.25">
      <c r="A28" s="15" t="s">
        <v>120</v>
      </c>
      <c r="B28" s="7" t="s">
        <v>8</v>
      </c>
    </row>
    <row r="29" spans="1:2" outlineLevel="1" x14ac:dyDescent="0.25">
      <c r="A29" s="15" t="s">
        <v>121</v>
      </c>
      <c r="B29" s="7" t="s">
        <v>9</v>
      </c>
    </row>
    <row r="30" spans="1:2" outlineLevel="1" x14ac:dyDescent="0.25">
      <c r="A30" s="15" t="s">
        <v>122</v>
      </c>
      <c r="B30" s="7" t="s">
        <v>88</v>
      </c>
    </row>
    <row r="31" spans="1:2" outlineLevel="1" x14ac:dyDescent="0.25">
      <c r="A31" s="75" t="s">
        <v>96</v>
      </c>
      <c r="B31" s="20" t="s">
        <v>74</v>
      </c>
    </row>
    <row r="32" spans="1:2" ht="27" outlineLevel="1" x14ac:dyDescent="0.25">
      <c r="A32" s="15" t="s">
        <v>123</v>
      </c>
      <c r="B32" s="12" t="s">
        <v>32</v>
      </c>
    </row>
    <row r="33" spans="1:2" ht="27" outlineLevel="1" x14ac:dyDescent="0.25">
      <c r="A33" s="15" t="s">
        <v>124</v>
      </c>
      <c r="B33" s="12" t="s">
        <v>33</v>
      </c>
    </row>
    <row r="34" spans="1:2" outlineLevel="1" x14ac:dyDescent="0.25">
      <c r="A34" s="15" t="s">
        <v>125</v>
      </c>
      <c r="B34" s="12" t="s">
        <v>34</v>
      </c>
    </row>
    <row r="35" spans="1:2" s="18" customFormat="1" ht="27" x14ac:dyDescent="0.25">
      <c r="A35" s="15" t="s">
        <v>126</v>
      </c>
      <c r="B35" s="12" t="s">
        <v>35</v>
      </c>
    </row>
    <row r="36" spans="1:2" s="18" customFormat="1" outlineLevel="1" x14ac:dyDescent="0.25">
      <c r="A36" s="15" t="s">
        <v>127</v>
      </c>
      <c r="B36" s="12" t="s">
        <v>36</v>
      </c>
    </row>
    <row r="37" spans="1:2" s="18" customFormat="1" outlineLevel="1" x14ac:dyDescent="0.25">
      <c r="A37" s="15" t="s">
        <v>128</v>
      </c>
      <c r="B37" s="7" t="s">
        <v>10</v>
      </c>
    </row>
    <row r="38" spans="1:2" s="18" customFormat="1" outlineLevel="1" x14ac:dyDescent="0.25">
      <c r="A38" s="15" t="s">
        <v>129</v>
      </c>
      <c r="B38" s="7" t="s">
        <v>11</v>
      </c>
    </row>
    <row r="39" spans="1:2" s="18" customFormat="1" outlineLevel="1" x14ac:dyDescent="0.25">
      <c r="A39" s="15" t="s">
        <v>130</v>
      </c>
      <c r="B39" s="7" t="s">
        <v>12</v>
      </c>
    </row>
    <row r="40" spans="1:2" s="18" customFormat="1" outlineLevel="1" x14ac:dyDescent="0.25">
      <c r="A40" s="75" t="s">
        <v>97</v>
      </c>
      <c r="B40" s="20" t="s">
        <v>181</v>
      </c>
    </row>
    <row r="41" spans="1:2" s="18" customFormat="1" ht="27" outlineLevel="1" x14ac:dyDescent="0.25">
      <c r="A41" s="33" t="s">
        <v>131</v>
      </c>
      <c r="B41" s="34" t="s">
        <v>177</v>
      </c>
    </row>
    <row r="42" spans="1:2" s="18" customFormat="1" outlineLevel="1" x14ac:dyDescent="0.25">
      <c r="A42" s="33" t="s">
        <v>132</v>
      </c>
      <c r="B42" s="68" t="s">
        <v>178</v>
      </c>
    </row>
    <row r="43" spans="1:2" s="18" customFormat="1" outlineLevel="1" x14ac:dyDescent="0.25">
      <c r="A43" s="33" t="s">
        <v>133</v>
      </c>
      <c r="B43" s="68" t="s">
        <v>179</v>
      </c>
    </row>
    <row r="44" spans="1:2" s="18" customFormat="1" outlineLevel="1" x14ac:dyDescent="0.25">
      <c r="A44" s="33" t="s">
        <v>134</v>
      </c>
      <c r="B44" s="68" t="s">
        <v>180</v>
      </c>
    </row>
    <row r="45" spans="1:2" s="18" customFormat="1" outlineLevel="1" x14ac:dyDescent="0.25">
      <c r="A45" s="75" t="s">
        <v>98</v>
      </c>
      <c r="B45" s="20" t="s">
        <v>182</v>
      </c>
    </row>
    <row r="46" spans="1:2" ht="27" x14ac:dyDescent="0.25">
      <c r="A46" s="33" t="s">
        <v>135</v>
      </c>
      <c r="B46" s="34" t="s">
        <v>177</v>
      </c>
    </row>
    <row r="47" spans="1:2" x14ac:dyDescent="0.25">
      <c r="A47" s="33" t="s">
        <v>239</v>
      </c>
      <c r="B47" s="68" t="s">
        <v>178</v>
      </c>
    </row>
    <row r="48" spans="1:2" outlineLevel="1" x14ac:dyDescent="0.25">
      <c r="A48" s="33" t="s">
        <v>240</v>
      </c>
      <c r="B48" s="68" t="s">
        <v>179</v>
      </c>
    </row>
    <row r="49" spans="1:2" outlineLevel="1" x14ac:dyDescent="0.25">
      <c r="A49" s="33" t="s">
        <v>241</v>
      </c>
      <c r="B49" s="68" t="s">
        <v>180</v>
      </c>
    </row>
    <row r="50" spans="1:2" outlineLevel="1" x14ac:dyDescent="0.25">
      <c r="A50" s="75" t="s">
        <v>99</v>
      </c>
      <c r="B50" s="20" t="s">
        <v>183</v>
      </c>
    </row>
    <row r="51" spans="1:2" ht="27" outlineLevel="1" x14ac:dyDescent="0.25">
      <c r="A51" s="33" t="s">
        <v>136</v>
      </c>
      <c r="B51" s="34" t="s">
        <v>177</v>
      </c>
    </row>
    <row r="52" spans="1:2" outlineLevel="1" x14ac:dyDescent="0.25">
      <c r="A52" s="33" t="s">
        <v>137</v>
      </c>
      <c r="B52" s="68" t="s">
        <v>184</v>
      </c>
    </row>
    <row r="53" spans="1:2" outlineLevel="1" x14ac:dyDescent="0.25">
      <c r="A53" s="33" t="s">
        <v>138</v>
      </c>
      <c r="B53" s="68" t="s">
        <v>185</v>
      </c>
    </row>
    <row r="54" spans="1:2" outlineLevel="1" x14ac:dyDescent="0.25">
      <c r="A54" s="33" t="s">
        <v>139</v>
      </c>
      <c r="B54" s="68" t="s">
        <v>186</v>
      </c>
    </row>
    <row r="55" spans="1:2" s="18" customFormat="1" x14ac:dyDescent="0.25">
      <c r="A55" s="33" t="s">
        <v>140</v>
      </c>
      <c r="B55" s="68" t="s">
        <v>187</v>
      </c>
    </row>
    <row r="56" spans="1:2" outlineLevel="1" x14ac:dyDescent="0.25">
      <c r="A56" s="75" t="s">
        <v>100</v>
      </c>
      <c r="B56" s="20" t="s">
        <v>188</v>
      </c>
    </row>
    <row r="57" spans="1:2" ht="27" outlineLevel="1" x14ac:dyDescent="0.25">
      <c r="A57" s="33" t="s">
        <v>141</v>
      </c>
      <c r="B57" s="34" t="s">
        <v>195</v>
      </c>
    </row>
    <row r="58" spans="1:2" s="18" customFormat="1" x14ac:dyDescent="0.25">
      <c r="A58" s="33" t="s">
        <v>142</v>
      </c>
      <c r="B58" s="68" t="s">
        <v>184</v>
      </c>
    </row>
    <row r="59" spans="1:2" x14ac:dyDescent="0.25">
      <c r="A59" s="33" t="s">
        <v>143</v>
      </c>
      <c r="B59" s="68" t="s">
        <v>185</v>
      </c>
    </row>
    <row r="60" spans="1:2" x14ac:dyDescent="0.25">
      <c r="A60" s="33" t="s">
        <v>242</v>
      </c>
      <c r="B60" s="68" t="s">
        <v>189</v>
      </c>
    </row>
    <row r="61" spans="1:2" x14ac:dyDescent="0.25">
      <c r="A61" s="33" t="s">
        <v>243</v>
      </c>
      <c r="B61" s="68" t="s">
        <v>190</v>
      </c>
    </row>
    <row r="62" spans="1:2" x14ac:dyDescent="0.25">
      <c r="A62" s="75" t="s">
        <v>144</v>
      </c>
      <c r="B62" s="9" t="s">
        <v>48</v>
      </c>
    </row>
    <row r="63" spans="1:2" x14ac:dyDescent="0.25">
      <c r="A63" s="33" t="s">
        <v>145</v>
      </c>
      <c r="B63" s="35" t="s">
        <v>191</v>
      </c>
    </row>
    <row r="64" spans="1:2" x14ac:dyDescent="0.25">
      <c r="A64" s="33" t="s">
        <v>146</v>
      </c>
      <c r="B64" s="35" t="s">
        <v>192</v>
      </c>
    </row>
    <row r="65" spans="1:2" x14ac:dyDescent="0.25">
      <c r="A65" s="33" t="s">
        <v>244</v>
      </c>
      <c r="B65" s="35" t="s">
        <v>193</v>
      </c>
    </row>
    <row r="66" spans="1:2" x14ac:dyDescent="0.25">
      <c r="A66" s="33" t="s">
        <v>245</v>
      </c>
      <c r="B66" s="35" t="s">
        <v>194</v>
      </c>
    </row>
    <row r="67" spans="1:2" x14ac:dyDescent="0.25">
      <c r="A67" s="75" t="s">
        <v>101</v>
      </c>
      <c r="B67" s="20" t="s">
        <v>93</v>
      </c>
    </row>
    <row r="68" spans="1:2" ht="27" x14ac:dyDescent="0.25">
      <c r="A68" s="16" t="s">
        <v>147</v>
      </c>
      <c r="B68" s="7" t="s">
        <v>58</v>
      </c>
    </row>
    <row r="69" spans="1:2" x14ac:dyDescent="0.25">
      <c r="A69" s="16" t="s">
        <v>246</v>
      </c>
      <c r="B69" s="69" t="s">
        <v>57</v>
      </c>
    </row>
    <row r="70" spans="1:2" x14ac:dyDescent="0.25">
      <c r="A70" s="16" t="s">
        <v>247</v>
      </c>
      <c r="B70" s="70" t="s">
        <v>13</v>
      </c>
    </row>
    <row r="71" spans="1:2" ht="27" x14ac:dyDescent="0.25">
      <c r="A71" s="16" t="s">
        <v>148</v>
      </c>
      <c r="B71" s="7" t="s">
        <v>59</v>
      </c>
    </row>
    <row r="72" spans="1:2" x14ac:dyDescent="0.25">
      <c r="A72" s="16" t="s">
        <v>248</v>
      </c>
      <c r="B72" s="69" t="s">
        <v>57</v>
      </c>
    </row>
    <row r="73" spans="1:2" x14ac:dyDescent="0.25">
      <c r="A73" s="16" t="s">
        <v>249</v>
      </c>
      <c r="B73" s="70" t="s">
        <v>13</v>
      </c>
    </row>
    <row r="74" spans="1:2" x14ac:dyDescent="0.25">
      <c r="A74" s="75" t="s">
        <v>102</v>
      </c>
      <c r="B74" s="20" t="s">
        <v>75</v>
      </c>
    </row>
    <row r="75" spans="1:2" ht="27" x14ac:dyDescent="0.25">
      <c r="A75" s="16" t="s">
        <v>149</v>
      </c>
      <c r="B75" s="7" t="s">
        <v>60</v>
      </c>
    </row>
    <row r="76" spans="1:2" x14ac:dyDescent="0.25">
      <c r="A76" s="16" t="s">
        <v>150</v>
      </c>
      <c r="B76" s="69" t="s">
        <v>28</v>
      </c>
    </row>
    <row r="77" spans="1:2" x14ac:dyDescent="0.25">
      <c r="A77" s="16" t="s">
        <v>151</v>
      </c>
      <c r="B77" s="70" t="s">
        <v>15</v>
      </c>
    </row>
    <row r="78" spans="1:2" x14ac:dyDescent="0.25">
      <c r="A78" s="16" t="s">
        <v>152</v>
      </c>
      <c r="B78" s="7" t="s">
        <v>37</v>
      </c>
    </row>
    <row r="79" spans="1:2" x14ac:dyDescent="0.25">
      <c r="A79" s="16" t="s">
        <v>153</v>
      </c>
      <c r="B79" s="10" t="s">
        <v>16</v>
      </c>
    </row>
    <row r="80" spans="1:2" x14ac:dyDescent="0.25">
      <c r="A80" s="16" t="s">
        <v>154</v>
      </c>
      <c r="B80" s="10" t="s">
        <v>17</v>
      </c>
    </row>
    <row r="81" spans="1:2" ht="27" x14ac:dyDescent="0.25">
      <c r="A81" s="16" t="s">
        <v>155</v>
      </c>
      <c r="B81" s="7" t="s">
        <v>38</v>
      </c>
    </row>
    <row r="82" spans="1:2" ht="27" x14ac:dyDescent="0.25">
      <c r="A82" s="16" t="s">
        <v>156</v>
      </c>
      <c r="B82" s="7" t="s">
        <v>39</v>
      </c>
    </row>
    <row r="83" spans="1:2" x14ac:dyDescent="0.25">
      <c r="A83" s="16" t="s">
        <v>250</v>
      </c>
      <c r="B83" s="10" t="s">
        <v>18</v>
      </c>
    </row>
    <row r="84" spans="1:2" x14ac:dyDescent="0.25">
      <c r="A84" s="16" t="s">
        <v>251</v>
      </c>
      <c r="B84" s="10" t="s">
        <v>19</v>
      </c>
    </row>
    <row r="85" spans="1:2" x14ac:dyDescent="0.25">
      <c r="A85" s="16" t="s">
        <v>252</v>
      </c>
      <c r="B85" s="10" t="s">
        <v>20</v>
      </c>
    </row>
    <row r="86" spans="1:2" x14ac:dyDescent="0.25">
      <c r="A86" s="16" t="s">
        <v>253</v>
      </c>
      <c r="B86" s="10" t="s">
        <v>21</v>
      </c>
    </row>
    <row r="87" spans="1:2" x14ac:dyDescent="0.25">
      <c r="A87" s="16" t="s">
        <v>254</v>
      </c>
      <c r="B87" s="10" t="s">
        <v>22</v>
      </c>
    </row>
    <row r="88" spans="1:2" x14ac:dyDescent="0.25">
      <c r="A88" s="16" t="s">
        <v>255</v>
      </c>
      <c r="B88" s="10" t="s">
        <v>23</v>
      </c>
    </row>
    <row r="89" spans="1:2" x14ac:dyDescent="0.25">
      <c r="A89" s="75" t="s">
        <v>256</v>
      </c>
      <c r="B89" s="20" t="s">
        <v>76</v>
      </c>
    </row>
    <row r="90" spans="1:2" ht="27" x14ac:dyDescent="0.25">
      <c r="A90" s="16" t="s">
        <v>257</v>
      </c>
      <c r="B90" s="7" t="s">
        <v>196</v>
      </c>
    </row>
    <row r="91" spans="1:2" ht="40.5" x14ac:dyDescent="0.25">
      <c r="A91" s="16" t="s">
        <v>258</v>
      </c>
      <c r="B91" s="7" t="s">
        <v>234</v>
      </c>
    </row>
    <row r="92" spans="1:2" ht="14" x14ac:dyDescent="0.25">
      <c r="A92" s="64">
        <v>10.199999999999999</v>
      </c>
      <c r="B92" s="6" t="s">
        <v>40</v>
      </c>
    </row>
    <row r="93" spans="1:2" x14ac:dyDescent="0.25">
      <c r="A93" s="75" t="s">
        <v>103</v>
      </c>
      <c r="B93" s="20" t="s">
        <v>77</v>
      </c>
    </row>
    <row r="94" spans="1:2" ht="40.5" x14ac:dyDescent="0.25">
      <c r="A94" s="16" t="s">
        <v>157</v>
      </c>
      <c r="B94" s="7" t="s">
        <v>197</v>
      </c>
    </row>
    <row r="95" spans="1:2" x14ac:dyDescent="0.25">
      <c r="A95" s="16" t="s">
        <v>158</v>
      </c>
      <c r="B95" s="7" t="s">
        <v>41</v>
      </c>
    </row>
    <row r="96" spans="1:2" x14ac:dyDescent="0.25">
      <c r="A96" s="16" t="s">
        <v>159</v>
      </c>
      <c r="B96" s="7" t="s">
        <v>198</v>
      </c>
    </row>
    <row r="97" spans="1:2" ht="27" x14ac:dyDescent="0.25">
      <c r="A97" s="16" t="s">
        <v>259</v>
      </c>
      <c r="B97" s="7" t="s">
        <v>199</v>
      </c>
    </row>
    <row r="98" spans="1:2" x14ac:dyDescent="0.25">
      <c r="A98" s="75" t="s">
        <v>104</v>
      </c>
      <c r="B98" s="20" t="s">
        <v>78</v>
      </c>
    </row>
    <row r="99" spans="1:2" ht="27" x14ac:dyDescent="0.25">
      <c r="A99" s="16" t="s">
        <v>160</v>
      </c>
      <c r="B99" s="7" t="s">
        <v>42</v>
      </c>
    </row>
    <row r="100" spans="1:2" ht="27" x14ac:dyDescent="0.25">
      <c r="A100" s="16" t="s">
        <v>161</v>
      </c>
      <c r="B100" s="7" t="s">
        <v>43</v>
      </c>
    </row>
    <row r="101" spans="1:2" x14ac:dyDescent="0.25">
      <c r="A101" s="16" t="s">
        <v>162</v>
      </c>
      <c r="B101" s="70" t="s">
        <v>25</v>
      </c>
    </row>
    <row r="102" spans="1:2" x14ac:dyDescent="0.25">
      <c r="A102" s="16" t="s">
        <v>163</v>
      </c>
      <c r="B102" s="70" t="s">
        <v>26</v>
      </c>
    </row>
    <row r="103" spans="1:2" x14ac:dyDescent="0.25">
      <c r="A103" s="16" t="s">
        <v>164</v>
      </c>
      <c r="B103" s="70" t="s">
        <v>27</v>
      </c>
    </row>
    <row r="104" spans="1:2" ht="27" x14ac:dyDescent="0.25">
      <c r="A104" s="16" t="s">
        <v>260</v>
      </c>
      <c r="B104" s="7" t="s">
        <v>200</v>
      </c>
    </row>
    <row r="105" spans="1:2" x14ac:dyDescent="0.25">
      <c r="A105" s="16" t="s">
        <v>261</v>
      </c>
      <c r="B105" s="70" t="s">
        <v>201</v>
      </c>
    </row>
    <row r="106" spans="1:2" x14ac:dyDescent="0.25">
      <c r="A106" s="16" t="s">
        <v>262</v>
      </c>
      <c r="B106" s="70" t="s">
        <v>202</v>
      </c>
    </row>
    <row r="107" spans="1:2" x14ac:dyDescent="0.25">
      <c r="A107" s="16" t="s">
        <v>263</v>
      </c>
      <c r="B107" s="70" t="s">
        <v>203</v>
      </c>
    </row>
    <row r="108" spans="1:2" x14ac:dyDescent="0.25">
      <c r="A108" s="75" t="s">
        <v>105</v>
      </c>
      <c r="B108" s="20" t="s">
        <v>235</v>
      </c>
    </row>
    <row r="109" spans="1:2" ht="94.5" x14ac:dyDescent="0.25">
      <c r="A109" s="16"/>
      <c r="B109" s="69" t="s">
        <v>204</v>
      </c>
    </row>
    <row r="110" spans="1:2" ht="81" x14ac:dyDescent="0.25">
      <c r="A110" s="16"/>
      <c r="B110" s="69" t="s">
        <v>205</v>
      </c>
    </row>
    <row r="111" spans="1:2" ht="27" x14ac:dyDescent="0.25">
      <c r="A111" s="16"/>
      <c r="B111" s="69" t="s">
        <v>207</v>
      </c>
    </row>
    <row r="112" spans="1:2" ht="108" x14ac:dyDescent="0.25">
      <c r="A112" s="16"/>
      <c r="B112" s="69" t="s">
        <v>206</v>
      </c>
    </row>
    <row r="113" spans="1:2" ht="108" x14ac:dyDescent="0.25">
      <c r="A113" s="16"/>
      <c r="B113" s="69" t="s">
        <v>236</v>
      </c>
    </row>
    <row r="114" spans="1:2" ht="94.5" x14ac:dyDescent="0.25">
      <c r="A114" s="16"/>
      <c r="B114" s="69" t="s">
        <v>208</v>
      </c>
    </row>
    <row r="115" spans="1:2" x14ac:dyDescent="0.25">
      <c r="A115" s="16"/>
      <c r="B115" s="71" t="s">
        <v>209</v>
      </c>
    </row>
    <row r="116" spans="1:2" x14ac:dyDescent="0.25">
      <c r="A116" s="16"/>
      <c r="B116" s="71" t="s">
        <v>210</v>
      </c>
    </row>
    <row r="117" spans="1:2" x14ac:dyDescent="0.25">
      <c r="A117" s="75" t="s">
        <v>106</v>
      </c>
      <c r="B117" s="20" t="s">
        <v>80</v>
      </c>
    </row>
    <row r="118" spans="1:2" x14ac:dyDescent="0.25">
      <c r="A118" s="16"/>
      <c r="B118" s="7" t="s">
        <v>215</v>
      </c>
    </row>
    <row r="119" spans="1:2" x14ac:dyDescent="0.25">
      <c r="A119" s="16"/>
      <c r="B119" s="69" t="s">
        <v>219</v>
      </c>
    </row>
    <row r="120" spans="1:2" x14ac:dyDescent="0.25">
      <c r="A120" s="16"/>
      <c r="B120" s="69" t="s">
        <v>220</v>
      </c>
    </row>
    <row r="121" spans="1:2" x14ac:dyDescent="0.25">
      <c r="A121" s="16"/>
      <c r="B121" s="7" t="s">
        <v>211</v>
      </c>
    </row>
    <row r="122" spans="1:2" x14ac:dyDescent="0.25">
      <c r="A122" s="15"/>
      <c r="B122" s="70" t="s">
        <v>212</v>
      </c>
    </row>
    <row r="123" spans="1:2" x14ac:dyDescent="0.25">
      <c r="A123" s="15"/>
      <c r="B123" s="70" t="s">
        <v>214</v>
      </c>
    </row>
    <row r="124" spans="1:2" x14ac:dyDescent="0.25">
      <c r="A124" s="15"/>
      <c r="B124" s="70" t="s">
        <v>213</v>
      </c>
    </row>
    <row r="125" spans="1:2" x14ac:dyDescent="0.25">
      <c r="A125" s="16" t="s">
        <v>165</v>
      </c>
      <c r="B125" s="7" t="s">
        <v>221</v>
      </c>
    </row>
    <row r="126" spans="1:2" x14ac:dyDescent="0.25">
      <c r="A126" s="16" t="s">
        <v>264</v>
      </c>
      <c r="B126" s="70" t="s">
        <v>217</v>
      </c>
    </row>
    <row r="127" spans="1:2" x14ac:dyDescent="0.25">
      <c r="A127" s="16" t="s">
        <v>265</v>
      </c>
      <c r="B127" s="70" t="s">
        <v>218</v>
      </c>
    </row>
    <row r="128" spans="1:2" x14ac:dyDescent="0.25">
      <c r="A128" s="16" t="s">
        <v>166</v>
      </c>
      <c r="B128" s="7" t="s">
        <v>216</v>
      </c>
    </row>
    <row r="129" spans="1:2" ht="27" x14ac:dyDescent="0.25">
      <c r="A129" s="16" t="s">
        <v>266</v>
      </c>
      <c r="B129" s="69" t="s">
        <v>222</v>
      </c>
    </row>
    <row r="130" spans="1:2" ht="27" x14ac:dyDescent="0.25">
      <c r="A130" s="16" t="s">
        <v>267</v>
      </c>
      <c r="B130" s="69" t="s">
        <v>223</v>
      </c>
    </row>
    <row r="131" spans="1:2" x14ac:dyDescent="0.25">
      <c r="A131" s="75" t="s">
        <v>107</v>
      </c>
      <c r="B131" s="20" t="s">
        <v>79</v>
      </c>
    </row>
    <row r="132" spans="1:2" x14ac:dyDescent="0.25">
      <c r="A132" s="16" t="s">
        <v>167</v>
      </c>
      <c r="B132" s="7" t="s">
        <v>224</v>
      </c>
    </row>
    <row r="133" spans="1:2" ht="40.5" x14ac:dyDescent="0.25">
      <c r="A133" s="16" t="s">
        <v>168</v>
      </c>
      <c r="B133" s="69" t="s">
        <v>237</v>
      </c>
    </row>
    <row r="134" spans="1:2" ht="27" x14ac:dyDescent="0.25">
      <c r="A134" s="16" t="s">
        <v>268</v>
      </c>
      <c r="B134" s="69" t="s">
        <v>238</v>
      </c>
    </row>
    <row r="135" spans="1:2" x14ac:dyDescent="0.25">
      <c r="A135" s="75" t="s">
        <v>108</v>
      </c>
      <c r="B135" s="20" t="s">
        <v>225</v>
      </c>
    </row>
    <row r="136" spans="1:2" x14ac:dyDescent="0.25">
      <c r="A136" s="16" t="s">
        <v>169</v>
      </c>
      <c r="B136" s="7" t="s">
        <v>227</v>
      </c>
    </row>
    <row r="137" spans="1:2" x14ac:dyDescent="0.25">
      <c r="A137" s="16" t="s">
        <v>170</v>
      </c>
      <c r="B137" s="69" t="s">
        <v>226</v>
      </c>
    </row>
    <row r="138" spans="1:2" x14ac:dyDescent="0.25">
      <c r="A138" s="16" t="s">
        <v>171</v>
      </c>
      <c r="B138" s="69" t="s">
        <v>228</v>
      </c>
    </row>
    <row r="139" spans="1:2" x14ac:dyDescent="0.25">
      <c r="A139" s="16" t="s">
        <v>269</v>
      </c>
      <c r="B139" s="69" t="s">
        <v>229</v>
      </c>
    </row>
    <row r="140" spans="1:2" x14ac:dyDescent="0.25">
      <c r="A140" s="16" t="s">
        <v>270</v>
      </c>
      <c r="B140" s="69" t="s">
        <v>230</v>
      </c>
    </row>
    <row r="141" spans="1:2" ht="27" x14ac:dyDescent="0.25">
      <c r="A141" s="16" t="s">
        <v>271</v>
      </c>
      <c r="B141" s="69" t="s">
        <v>61</v>
      </c>
    </row>
    <row r="142" spans="1:2" x14ac:dyDescent="0.25">
      <c r="A142" s="16" t="s">
        <v>172</v>
      </c>
      <c r="B142" s="7" t="s">
        <v>62</v>
      </c>
    </row>
    <row r="143" spans="1:2" x14ac:dyDescent="0.25">
      <c r="A143" s="16" t="s">
        <v>173</v>
      </c>
      <c r="B143" s="69" t="s">
        <v>233</v>
      </c>
    </row>
    <row r="144" spans="1:2" ht="27" x14ac:dyDescent="0.25">
      <c r="A144" s="16" t="s">
        <v>174</v>
      </c>
      <c r="B144" s="69" t="s">
        <v>231</v>
      </c>
    </row>
    <row r="145" spans="1:2" ht="27" x14ac:dyDescent="0.25">
      <c r="A145" s="16" t="s">
        <v>272</v>
      </c>
      <c r="B145" s="69" t="s">
        <v>232</v>
      </c>
    </row>
    <row r="146" spans="1:2" ht="14" x14ac:dyDescent="0.25">
      <c r="A146" s="64">
        <v>10.3</v>
      </c>
      <c r="B146" s="6" t="s">
        <v>44</v>
      </c>
    </row>
    <row r="147" spans="1:2" ht="40.5" x14ac:dyDescent="0.25">
      <c r="A147" s="76" t="s">
        <v>109</v>
      </c>
      <c r="B147" s="34" t="s">
        <v>45</v>
      </c>
    </row>
    <row r="148" spans="1:2" ht="27" x14ac:dyDescent="0.25">
      <c r="A148" s="76" t="s">
        <v>110</v>
      </c>
      <c r="B148" s="34" t="s">
        <v>46</v>
      </c>
    </row>
    <row r="149" spans="1:2" ht="54" x14ac:dyDescent="0.25">
      <c r="A149" s="76" t="s">
        <v>111</v>
      </c>
      <c r="B149" s="34" t="s">
        <v>47</v>
      </c>
    </row>
    <row r="150" spans="1:2" ht="14" x14ac:dyDescent="0.25">
      <c r="A150" s="64">
        <v>10.4</v>
      </c>
      <c r="B150" s="6" t="s">
        <v>50</v>
      </c>
    </row>
    <row r="151" spans="1:2" x14ac:dyDescent="0.25">
      <c r="A151" s="77" t="s">
        <v>175</v>
      </c>
      <c r="B151" s="20" t="s">
        <v>81</v>
      </c>
    </row>
    <row r="152" spans="1:2" x14ac:dyDescent="0.25">
      <c r="A152" s="61"/>
      <c r="B152" s="25" t="s">
        <v>51</v>
      </c>
    </row>
    <row r="153" spans="1:2" ht="40.5" x14ac:dyDescent="0.25">
      <c r="A153" s="61"/>
      <c r="B153" s="28" t="s">
        <v>71</v>
      </c>
    </row>
    <row r="154" spans="1:2" x14ac:dyDescent="0.25">
      <c r="A154" s="77" t="s">
        <v>176</v>
      </c>
      <c r="B154" s="20" t="s">
        <v>82</v>
      </c>
    </row>
    <row r="155" spans="1:2" x14ac:dyDescent="0.25">
      <c r="A155" s="78"/>
      <c r="B155" s="28" t="s">
        <v>52</v>
      </c>
    </row>
    <row r="156" spans="1:2" ht="54" x14ac:dyDescent="0.25">
      <c r="A156" s="78"/>
      <c r="B156" s="28" t="s">
        <v>72</v>
      </c>
    </row>
  </sheetData>
  <mergeCells count="2">
    <mergeCell ref="A2:B2"/>
    <mergeCell ref="A1:B1"/>
  </mergeCells>
  <phoneticPr fontId="7" type="noConversion"/>
  <pageMargins left="0.70866141732283472" right="0.70866141732283472" top="0.55118110236220474" bottom="0.55118110236220474" header="0.31496062992125984" footer="0.31496062992125984"/>
  <pageSetup paperSize="9" scale="97" fitToHeight="0"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58"/>
  <sheetViews>
    <sheetView zoomScale="190" zoomScaleNormal="190" zoomScaleSheetLayoutView="85" workbookViewId="0">
      <selection sqref="A1:D1"/>
    </sheetView>
  </sheetViews>
  <sheetFormatPr baseColWidth="10" defaultColWidth="9.1796875" defaultRowHeight="13.5" x14ac:dyDescent="0.25"/>
  <cols>
    <col min="1" max="1" width="14.7265625" style="79" customWidth="1"/>
    <col min="2" max="2" width="62" style="8" customWidth="1"/>
    <col min="3" max="3" width="6.81640625" style="14" customWidth="1"/>
    <col min="4" max="4" width="16.81640625" style="8" customWidth="1"/>
    <col min="5" max="7" width="9.26953125" style="8" customWidth="1"/>
    <col min="8" max="16384" width="9.1796875" style="8"/>
  </cols>
  <sheetData>
    <row r="1" spans="1:4" ht="17.5" x14ac:dyDescent="0.25">
      <c r="A1" s="116" t="s">
        <v>304</v>
      </c>
      <c r="B1" s="116"/>
      <c r="C1" s="116"/>
      <c r="D1" s="116"/>
    </row>
    <row r="2" spans="1:4" ht="19.5" x14ac:dyDescent="0.25">
      <c r="A2" s="117" t="s">
        <v>0</v>
      </c>
      <c r="B2" s="117"/>
      <c r="C2" s="117"/>
      <c r="D2" s="117"/>
    </row>
    <row r="3" spans="1:4" ht="29" x14ac:dyDescent="0.25">
      <c r="A3" s="72" t="s">
        <v>1</v>
      </c>
      <c r="B3" s="2" t="s">
        <v>2</v>
      </c>
      <c r="C3" s="3" t="s">
        <v>24</v>
      </c>
      <c r="D3" s="4" t="s">
        <v>29</v>
      </c>
    </row>
    <row r="4" spans="1:4" x14ac:dyDescent="0.25">
      <c r="A4" s="73"/>
      <c r="B4" s="19" t="s">
        <v>54</v>
      </c>
      <c r="C4" s="118"/>
      <c r="D4" s="119"/>
    </row>
    <row r="5" spans="1:4" ht="81.75" customHeight="1" x14ac:dyDescent="0.25">
      <c r="A5" s="74"/>
      <c r="B5" s="62" t="s">
        <v>91</v>
      </c>
      <c r="C5" s="120"/>
      <c r="D5" s="121"/>
    </row>
    <row r="6" spans="1:4" ht="14" x14ac:dyDescent="0.25">
      <c r="A6" s="81" t="s">
        <v>273</v>
      </c>
      <c r="B6" s="22" t="s">
        <v>274</v>
      </c>
      <c r="C6" s="122"/>
      <c r="D6" s="123"/>
    </row>
    <row r="7" spans="1:4" ht="14" x14ac:dyDescent="0.25">
      <c r="A7" s="82" t="s">
        <v>275</v>
      </c>
      <c r="B7" s="6" t="s">
        <v>276</v>
      </c>
      <c r="C7" s="104"/>
      <c r="D7" s="105"/>
    </row>
    <row r="8" spans="1:4" ht="14" x14ac:dyDescent="0.25">
      <c r="A8" s="83" t="s">
        <v>277</v>
      </c>
      <c r="B8" s="20" t="s">
        <v>278</v>
      </c>
      <c r="C8" s="106"/>
      <c r="D8" s="107"/>
    </row>
    <row r="9" spans="1:4" x14ac:dyDescent="0.25">
      <c r="A9" s="74" t="s">
        <v>279</v>
      </c>
      <c r="B9" s="84" t="s">
        <v>280</v>
      </c>
      <c r="C9" s="85" t="s">
        <v>299</v>
      </c>
      <c r="D9" s="86"/>
    </row>
    <row r="10" spans="1:4" ht="27" x14ac:dyDescent="0.25">
      <c r="A10" s="74" t="s">
        <v>281</v>
      </c>
      <c r="B10" s="84" t="s">
        <v>282</v>
      </c>
      <c r="C10" s="85" t="s">
        <v>299</v>
      </c>
      <c r="D10" s="86"/>
    </row>
    <row r="11" spans="1:4" ht="27" x14ac:dyDescent="0.25">
      <c r="A11" s="74" t="s">
        <v>283</v>
      </c>
      <c r="B11" s="84" t="s">
        <v>284</v>
      </c>
      <c r="C11" s="85" t="s">
        <v>299</v>
      </c>
      <c r="D11" s="86"/>
    </row>
    <row r="12" spans="1:4" x14ac:dyDescent="0.25">
      <c r="A12" s="74" t="s">
        <v>285</v>
      </c>
      <c r="B12" s="84" t="s">
        <v>286</v>
      </c>
      <c r="C12" s="85" t="s">
        <v>299</v>
      </c>
      <c r="D12" s="86"/>
    </row>
    <row r="13" spans="1:4" ht="27" x14ac:dyDescent="0.25">
      <c r="A13" s="74" t="s">
        <v>287</v>
      </c>
      <c r="B13" s="84" t="s">
        <v>288</v>
      </c>
      <c r="C13" s="85" t="s">
        <v>299</v>
      </c>
      <c r="D13" s="86"/>
    </row>
    <row r="14" spans="1:4" x14ac:dyDescent="0.25">
      <c r="A14" s="74" t="s">
        <v>289</v>
      </c>
      <c r="B14" s="84" t="s">
        <v>290</v>
      </c>
      <c r="C14" s="85" t="s">
        <v>299</v>
      </c>
      <c r="D14" s="86"/>
    </row>
    <row r="15" spans="1:4" ht="14" x14ac:dyDescent="0.25">
      <c r="A15" s="83" t="s">
        <v>291</v>
      </c>
      <c r="B15" s="20" t="s">
        <v>292</v>
      </c>
      <c r="C15" s="106"/>
      <c r="D15" s="107"/>
    </row>
    <row r="16" spans="1:4" x14ac:dyDescent="0.25">
      <c r="A16" s="74" t="s">
        <v>293</v>
      </c>
      <c r="B16" s="84" t="s">
        <v>294</v>
      </c>
      <c r="C16" s="85" t="s">
        <v>299</v>
      </c>
      <c r="D16" s="86"/>
    </row>
    <row r="17" spans="1:4" x14ac:dyDescent="0.25">
      <c r="A17" s="74" t="s">
        <v>295</v>
      </c>
      <c r="B17" s="84" t="s">
        <v>296</v>
      </c>
      <c r="C17" s="85" t="s">
        <v>299</v>
      </c>
      <c r="D17" s="86"/>
    </row>
    <row r="18" spans="1:4" x14ac:dyDescent="0.25">
      <c r="A18" s="74" t="s">
        <v>297</v>
      </c>
      <c r="B18" s="84" t="s">
        <v>298</v>
      </c>
      <c r="C18" s="85" t="s">
        <v>299</v>
      </c>
      <c r="D18" s="86"/>
    </row>
    <row r="19" spans="1:4" ht="28" x14ac:dyDescent="0.25">
      <c r="A19" s="5">
        <v>10</v>
      </c>
      <c r="B19" s="22" t="s">
        <v>92</v>
      </c>
      <c r="C19" s="122"/>
      <c r="D19" s="123"/>
    </row>
    <row r="20" spans="1:4" ht="14" x14ac:dyDescent="0.25">
      <c r="A20" s="64" t="s">
        <v>94</v>
      </c>
      <c r="B20" s="6" t="s">
        <v>30</v>
      </c>
      <c r="C20" s="124"/>
      <c r="D20" s="125"/>
    </row>
    <row r="21" spans="1:4" x14ac:dyDescent="0.25">
      <c r="A21" s="75" t="s">
        <v>95</v>
      </c>
      <c r="B21" s="20" t="s">
        <v>73</v>
      </c>
      <c r="C21" s="112"/>
      <c r="D21" s="113"/>
    </row>
    <row r="22" spans="1:4" x14ac:dyDescent="0.25">
      <c r="A22" s="15" t="s">
        <v>112</v>
      </c>
      <c r="B22" s="7" t="s">
        <v>55</v>
      </c>
      <c r="C22" s="11" t="s">
        <v>4</v>
      </c>
      <c r="D22" s="10"/>
    </row>
    <row r="23" spans="1:4" ht="40.5" x14ac:dyDescent="0.25">
      <c r="A23" s="15" t="s">
        <v>113</v>
      </c>
      <c r="B23" s="7" t="s">
        <v>85</v>
      </c>
      <c r="C23" s="11" t="s">
        <v>4</v>
      </c>
      <c r="D23" s="10"/>
    </row>
    <row r="24" spans="1:4" x14ac:dyDescent="0.25">
      <c r="A24" s="15" t="s">
        <v>114</v>
      </c>
      <c r="B24" s="7" t="s">
        <v>56</v>
      </c>
      <c r="C24" s="11" t="s">
        <v>4</v>
      </c>
      <c r="D24" s="10"/>
    </row>
    <row r="25" spans="1:4" x14ac:dyDescent="0.25">
      <c r="A25" s="15" t="s">
        <v>115</v>
      </c>
      <c r="B25" s="7" t="s">
        <v>5</v>
      </c>
      <c r="C25" s="11" t="s">
        <v>4</v>
      </c>
      <c r="D25" s="10"/>
    </row>
    <row r="26" spans="1:4" x14ac:dyDescent="0.25">
      <c r="A26" s="15" t="s">
        <v>116</v>
      </c>
      <c r="B26" s="7" t="s">
        <v>6</v>
      </c>
      <c r="C26" s="11" t="s">
        <v>4</v>
      </c>
      <c r="D26" s="10"/>
    </row>
    <row r="27" spans="1:4" ht="27" x14ac:dyDescent="0.25">
      <c r="A27" s="15" t="s">
        <v>117</v>
      </c>
      <c r="B27" s="7" t="s">
        <v>86</v>
      </c>
      <c r="C27" s="11" t="s">
        <v>4</v>
      </c>
      <c r="D27" s="10"/>
    </row>
    <row r="28" spans="1:4" x14ac:dyDescent="0.25">
      <c r="A28" s="15" t="s">
        <v>118</v>
      </c>
      <c r="B28" s="7" t="s">
        <v>7</v>
      </c>
      <c r="C28" s="11" t="s">
        <v>4</v>
      </c>
      <c r="D28" s="10"/>
    </row>
    <row r="29" spans="1:4" ht="27" x14ac:dyDescent="0.25">
      <c r="A29" s="15" t="s">
        <v>119</v>
      </c>
      <c r="B29" s="7" t="s">
        <v>87</v>
      </c>
      <c r="C29" s="11" t="s">
        <v>4</v>
      </c>
      <c r="D29" s="10"/>
    </row>
    <row r="30" spans="1:4" x14ac:dyDescent="0.25">
      <c r="A30" s="15" t="s">
        <v>120</v>
      </c>
      <c r="B30" s="7" t="s">
        <v>8</v>
      </c>
      <c r="C30" s="11" t="s">
        <v>4</v>
      </c>
      <c r="D30" s="10"/>
    </row>
    <row r="31" spans="1:4" x14ac:dyDescent="0.25">
      <c r="A31" s="15" t="s">
        <v>121</v>
      </c>
      <c r="B31" s="7" t="s">
        <v>9</v>
      </c>
      <c r="C31" s="11" t="s">
        <v>4</v>
      </c>
      <c r="D31" s="10"/>
    </row>
    <row r="32" spans="1:4" x14ac:dyDescent="0.25">
      <c r="A32" s="15" t="s">
        <v>122</v>
      </c>
      <c r="B32" s="7" t="s">
        <v>88</v>
      </c>
      <c r="C32" s="11" t="s">
        <v>4</v>
      </c>
      <c r="D32" s="10"/>
    </row>
    <row r="33" spans="1:4" x14ac:dyDescent="0.25">
      <c r="A33" s="75" t="s">
        <v>96</v>
      </c>
      <c r="B33" s="20" t="s">
        <v>74</v>
      </c>
      <c r="C33" s="112"/>
      <c r="D33" s="113"/>
    </row>
    <row r="34" spans="1:4" ht="27" x14ac:dyDescent="0.25">
      <c r="A34" s="15" t="s">
        <v>123</v>
      </c>
      <c r="B34" s="12" t="s">
        <v>32</v>
      </c>
      <c r="C34" s="11" t="s">
        <v>4</v>
      </c>
      <c r="D34" s="10"/>
    </row>
    <row r="35" spans="1:4" ht="27" x14ac:dyDescent="0.25">
      <c r="A35" s="15" t="s">
        <v>124</v>
      </c>
      <c r="B35" s="12" t="s">
        <v>33</v>
      </c>
      <c r="C35" s="11" t="s">
        <v>4</v>
      </c>
      <c r="D35" s="10"/>
    </row>
    <row r="36" spans="1:4" x14ac:dyDescent="0.25">
      <c r="A36" s="15" t="s">
        <v>125</v>
      </c>
      <c r="B36" s="12" t="s">
        <v>34</v>
      </c>
      <c r="C36" s="11" t="s">
        <v>14</v>
      </c>
      <c r="D36" s="10"/>
    </row>
    <row r="37" spans="1:4" ht="27" x14ac:dyDescent="0.25">
      <c r="A37" s="15" t="s">
        <v>126</v>
      </c>
      <c r="B37" s="12" t="s">
        <v>35</v>
      </c>
      <c r="C37" s="11" t="s">
        <v>14</v>
      </c>
      <c r="D37" s="10"/>
    </row>
    <row r="38" spans="1:4" x14ac:dyDescent="0.25">
      <c r="A38" s="15" t="s">
        <v>127</v>
      </c>
      <c r="B38" s="12" t="s">
        <v>36</v>
      </c>
      <c r="C38" s="11" t="s">
        <v>4</v>
      </c>
      <c r="D38" s="10"/>
    </row>
    <row r="39" spans="1:4" x14ac:dyDescent="0.25">
      <c r="A39" s="15" t="s">
        <v>128</v>
      </c>
      <c r="B39" s="7" t="s">
        <v>10</v>
      </c>
      <c r="C39" s="11" t="s">
        <v>4</v>
      </c>
      <c r="D39" s="10"/>
    </row>
    <row r="40" spans="1:4" x14ac:dyDescent="0.25">
      <c r="A40" s="15" t="s">
        <v>129</v>
      </c>
      <c r="B40" s="7" t="s">
        <v>11</v>
      </c>
      <c r="C40" s="11" t="s">
        <v>4</v>
      </c>
      <c r="D40" s="10"/>
    </row>
    <row r="41" spans="1:4" x14ac:dyDescent="0.25">
      <c r="A41" s="15" t="s">
        <v>130</v>
      </c>
      <c r="B41" s="7" t="s">
        <v>12</v>
      </c>
      <c r="C41" s="11" t="s">
        <v>4</v>
      </c>
      <c r="D41" s="10"/>
    </row>
    <row r="42" spans="1:4" x14ac:dyDescent="0.25">
      <c r="A42" s="75" t="s">
        <v>97</v>
      </c>
      <c r="B42" s="20" t="s">
        <v>181</v>
      </c>
      <c r="C42" s="112"/>
      <c r="D42" s="113"/>
    </row>
    <row r="43" spans="1:4" ht="27" x14ac:dyDescent="0.25">
      <c r="A43" s="33" t="s">
        <v>131</v>
      </c>
      <c r="B43" s="34" t="s">
        <v>177</v>
      </c>
      <c r="C43" s="114"/>
      <c r="D43" s="115"/>
    </row>
    <row r="44" spans="1:4" x14ac:dyDescent="0.25">
      <c r="A44" s="33" t="s">
        <v>132</v>
      </c>
      <c r="B44" s="68" t="s">
        <v>178</v>
      </c>
      <c r="C44" s="36" t="s">
        <v>4</v>
      </c>
      <c r="D44" s="37"/>
    </row>
    <row r="45" spans="1:4" x14ac:dyDescent="0.25">
      <c r="A45" s="33" t="s">
        <v>133</v>
      </c>
      <c r="B45" s="68" t="s">
        <v>179</v>
      </c>
      <c r="C45" s="36" t="s">
        <v>4</v>
      </c>
      <c r="D45" s="37"/>
    </row>
    <row r="46" spans="1:4" x14ac:dyDescent="0.25">
      <c r="A46" s="33" t="s">
        <v>134</v>
      </c>
      <c r="B46" s="68" t="s">
        <v>180</v>
      </c>
      <c r="C46" s="36" t="s">
        <v>4</v>
      </c>
      <c r="D46" s="37"/>
    </row>
    <row r="47" spans="1:4" x14ac:dyDescent="0.25">
      <c r="A47" s="75" t="s">
        <v>98</v>
      </c>
      <c r="B47" s="20" t="s">
        <v>182</v>
      </c>
      <c r="C47" s="112"/>
      <c r="D47" s="113"/>
    </row>
    <row r="48" spans="1:4" ht="27" x14ac:dyDescent="0.25">
      <c r="A48" s="33" t="s">
        <v>135</v>
      </c>
      <c r="B48" s="34" t="s">
        <v>177</v>
      </c>
      <c r="C48" s="114"/>
      <c r="D48" s="115"/>
    </row>
    <row r="49" spans="1:4" x14ac:dyDescent="0.25">
      <c r="A49" s="33" t="s">
        <v>239</v>
      </c>
      <c r="B49" s="68" t="s">
        <v>178</v>
      </c>
      <c r="C49" s="36" t="s">
        <v>4</v>
      </c>
      <c r="D49" s="37"/>
    </row>
    <row r="50" spans="1:4" x14ac:dyDescent="0.25">
      <c r="A50" s="33" t="s">
        <v>240</v>
      </c>
      <c r="B50" s="68" t="s">
        <v>179</v>
      </c>
      <c r="C50" s="36" t="s">
        <v>4</v>
      </c>
      <c r="D50" s="37"/>
    </row>
    <row r="51" spans="1:4" x14ac:dyDescent="0.25">
      <c r="A51" s="33" t="s">
        <v>241</v>
      </c>
      <c r="B51" s="68" t="s">
        <v>180</v>
      </c>
      <c r="C51" s="36" t="s">
        <v>4</v>
      </c>
      <c r="D51" s="37"/>
    </row>
    <row r="52" spans="1:4" x14ac:dyDescent="0.25">
      <c r="A52" s="75" t="s">
        <v>99</v>
      </c>
      <c r="B52" s="20" t="s">
        <v>183</v>
      </c>
      <c r="C52" s="112"/>
      <c r="D52" s="113"/>
    </row>
    <row r="53" spans="1:4" ht="27" x14ac:dyDescent="0.25">
      <c r="A53" s="33" t="s">
        <v>136</v>
      </c>
      <c r="B53" s="34" t="s">
        <v>177</v>
      </c>
      <c r="C53" s="114"/>
      <c r="D53" s="115"/>
    </row>
    <row r="54" spans="1:4" x14ac:dyDescent="0.25">
      <c r="A54" s="33" t="s">
        <v>137</v>
      </c>
      <c r="B54" s="68" t="s">
        <v>184</v>
      </c>
      <c r="C54" s="36" t="s">
        <v>4</v>
      </c>
      <c r="D54" s="37"/>
    </row>
    <row r="55" spans="1:4" x14ac:dyDescent="0.25">
      <c r="A55" s="33" t="s">
        <v>138</v>
      </c>
      <c r="B55" s="68" t="s">
        <v>185</v>
      </c>
      <c r="C55" s="36" t="s">
        <v>4</v>
      </c>
      <c r="D55" s="37"/>
    </row>
    <row r="56" spans="1:4" x14ac:dyDescent="0.25">
      <c r="A56" s="33" t="s">
        <v>139</v>
      </c>
      <c r="B56" s="68" t="s">
        <v>186</v>
      </c>
      <c r="C56" s="36" t="s">
        <v>4</v>
      </c>
      <c r="D56" s="37"/>
    </row>
    <row r="57" spans="1:4" x14ac:dyDescent="0.25">
      <c r="A57" s="33" t="s">
        <v>140</v>
      </c>
      <c r="B57" s="68" t="s">
        <v>187</v>
      </c>
      <c r="C57" s="36" t="s">
        <v>4</v>
      </c>
      <c r="D57" s="37"/>
    </row>
    <row r="58" spans="1:4" x14ac:dyDescent="0.25">
      <c r="A58" s="75" t="s">
        <v>100</v>
      </c>
      <c r="B58" s="20" t="s">
        <v>188</v>
      </c>
      <c r="C58" s="112"/>
      <c r="D58" s="113"/>
    </row>
    <row r="59" spans="1:4" ht="27" x14ac:dyDescent="0.25">
      <c r="A59" s="33" t="s">
        <v>141</v>
      </c>
      <c r="B59" s="34" t="s">
        <v>195</v>
      </c>
      <c r="C59" s="114"/>
      <c r="D59" s="115"/>
    </row>
    <row r="60" spans="1:4" x14ac:dyDescent="0.25">
      <c r="A60" s="33" t="s">
        <v>142</v>
      </c>
      <c r="B60" s="68" t="s">
        <v>184</v>
      </c>
      <c r="C60" s="36" t="s">
        <v>4</v>
      </c>
      <c r="D60" s="37"/>
    </row>
    <row r="61" spans="1:4" x14ac:dyDescent="0.25">
      <c r="A61" s="33" t="s">
        <v>143</v>
      </c>
      <c r="B61" s="68" t="s">
        <v>185</v>
      </c>
      <c r="C61" s="36" t="s">
        <v>4</v>
      </c>
      <c r="D61" s="37"/>
    </row>
    <row r="62" spans="1:4" x14ac:dyDescent="0.25">
      <c r="A62" s="33" t="s">
        <v>242</v>
      </c>
      <c r="B62" s="68" t="s">
        <v>189</v>
      </c>
      <c r="C62" s="36" t="s">
        <v>4</v>
      </c>
      <c r="D62" s="37"/>
    </row>
    <row r="63" spans="1:4" x14ac:dyDescent="0.25">
      <c r="A63" s="33" t="s">
        <v>243</v>
      </c>
      <c r="B63" s="68" t="s">
        <v>190</v>
      </c>
      <c r="C63" s="36" t="s">
        <v>4</v>
      </c>
      <c r="D63" s="37"/>
    </row>
    <row r="64" spans="1:4" s="9" customFormat="1" x14ac:dyDescent="0.35">
      <c r="A64" s="75" t="s">
        <v>144</v>
      </c>
      <c r="B64" s="9" t="s">
        <v>48</v>
      </c>
    </row>
    <row r="65" spans="1:4" x14ac:dyDescent="0.25">
      <c r="A65" s="33" t="s">
        <v>145</v>
      </c>
      <c r="B65" s="35" t="s">
        <v>191</v>
      </c>
      <c r="C65" s="36" t="s">
        <v>4</v>
      </c>
      <c r="D65" s="37"/>
    </row>
    <row r="66" spans="1:4" x14ac:dyDescent="0.25">
      <c r="A66" s="33" t="s">
        <v>146</v>
      </c>
      <c r="B66" s="35" t="s">
        <v>192</v>
      </c>
      <c r="C66" s="36" t="s">
        <v>4</v>
      </c>
      <c r="D66" s="37"/>
    </row>
    <row r="67" spans="1:4" x14ac:dyDescent="0.25">
      <c r="A67" s="33" t="s">
        <v>244</v>
      </c>
      <c r="B67" s="35" t="s">
        <v>193</v>
      </c>
      <c r="C67" s="36" t="s">
        <v>4</v>
      </c>
      <c r="D67" s="37"/>
    </row>
    <row r="68" spans="1:4" x14ac:dyDescent="0.25">
      <c r="A68" s="33" t="s">
        <v>245</v>
      </c>
      <c r="B68" s="35" t="s">
        <v>194</v>
      </c>
      <c r="C68" s="36" t="s">
        <v>4</v>
      </c>
      <c r="D68" s="37"/>
    </row>
    <row r="69" spans="1:4" x14ac:dyDescent="0.25">
      <c r="A69" s="75" t="s">
        <v>101</v>
      </c>
      <c r="B69" s="20" t="s">
        <v>93</v>
      </c>
      <c r="C69" s="112"/>
      <c r="D69" s="113"/>
    </row>
    <row r="70" spans="1:4" ht="27" x14ac:dyDescent="0.25">
      <c r="A70" s="16" t="s">
        <v>147</v>
      </c>
      <c r="B70" s="7" t="s">
        <v>58</v>
      </c>
      <c r="C70" s="110"/>
      <c r="D70" s="111"/>
    </row>
    <row r="71" spans="1:4" x14ac:dyDescent="0.25">
      <c r="A71" s="16" t="s">
        <v>246</v>
      </c>
      <c r="B71" s="69" t="s">
        <v>57</v>
      </c>
      <c r="C71" s="13" t="s">
        <v>4</v>
      </c>
      <c r="D71" s="10"/>
    </row>
    <row r="72" spans="1:4" x14ac:dyDescent="0.25">
      <c r="A72" s="16" t="s">
        <v>247</v>
      </c>
      <c r="B72" s="70" t="s">
        <v>13</v>
      </c>
      <c r="C72" s="11" t="s">
        <v>4</v>
      </c>
      <c r="D72" s="10"/>
    </row>
    <row r="73" spans="1:4" ht="27" x14ac:dyDescent="0.25">
      <c r="A73" s="16" t="s">
        <v>148</v>
      </c>
      <c r="B73" s="7" t="s">
        <v>59</v>
      </c>
      <c r="C73" s="110"/>
      <c r="D73" s="111"/>
    </row>
    <row r="74" spans="1:4" x14ac:dyDescent="0.25">
      <c r="A74" s="16" t="s">
        <v>248</v>
      </c>
      <c r="B74" s="69" t="s">
        <v>57</v>
      </c>
      <c r="C74" s="13" t="s">
        <v>4</v>
      </c>
      <c r="D74" s="10"/>
    </row>
    <row r="75" spans="1:4" x14ac:dyDescent="0.25">
      <c r="A75" s="16" t="s">
        <v>249</v>
      </c>
      <c r="B75" s="70" t="s">
        <v>13</v>
      </c>
      <c r="C75" s="11" t="s">
        <v>4</v>
      </c>
      <c r="D75" s="10"/>
    </row>
    <row r="76" spans="1:4" x14ac:dyDescent="0.25">
      <c r="A76" s="75" t="s">
        <v>102</v>
      </c>
      <c r="B76" s="20" t="s">
        <v>75</v>
      </c>
      <c r="C76" s="112"/>
      <c r="D76" s="113"/>
    </row>
    <row r="77" spans="1:4" ht="27" x14ac:dyDescent="0.25">
      <c r="A77" s="16" t="s">
        <v>149</v>
      </c>
      <c r="B77" s="7" t="s">
        <v>60</v>
      </c>
      <c r="C77" s="108"/>
      <c r="D77" s="109"/>
    </row>
    <row r="78" spans="1:4" x14ac:dyDescent="0.25">
      <c r="A78" s="16" t="s">
        <v>150</v>
      </c>
      <c r="B78" s="69" t="s">
        <v>28</v>
      </c>
      <c r="C78" s="13" t="s">
        <v>4</v>
      </c>
      <c r="D78" s="10"/>
    </row>
    <row r="79" spans="1:4" x14ac:dyDescent="0.25">
      <c r="A79" s="16" t="s">
        <v>151</v>
      </c>
      <c r="B79" s="70" t="s">
        <v>15</v>
      </c>
      <c r="C79" s="11" t="s">
        <v>4</v>
      </c>
      <c r="D79" s="10"/>
    </row>
    <row r="80" spans="1:4" x14ac:dyDescent="0.25">
      <c r="A80" s="16" t="s">
        <v>152</v>
      </c>
      <c r="B80" s="7" t="s">
        <v>37</v>
      </c>
      <c r="C80" s="13" t="s">
        <v>4</v>
      </c>
      <c r="D80" s="10"/>
    </row>
    <row r="81" spans="1:4" x14ac:dyDescent="0.25">
      <c r="A81" s="16" t="s">
        <v>153</v>
      </c>
      <c r="B81" s="10" t="s">
        <v>16</v>
      </c>
      <c r="C81" s="11" t="s">
        <v>4</v>
      </c>
      <c r="D81" s="10"/>
    </row>
    <row r="82" spans="1:4" x14ac:dyDescent="0.25">
      <c r="A82" s="16" t="s">
        <v>154</v>
      </c>
      <c r="B82" s="10" t="s">
        <v>17</v>
      </c>
      <c r="C82" s="11" t="s">
        <v>3</v>
      </c>
      <c r="D82" s="10"/>
    </row>
    <row r="83" spans="1:4" ht="27" x14ac:dyDescent="0.25">
      <c r="A83" s="16" t="s">
        <v>155</v>
      </c>
      <c r="B83" s="7" t="s">
        <v>38</v>
      </c>
      <c r="C83" s="13" t="s">
        <v>4</v>
      </c>
      <c r="D83" s="10"/>
    </row>
    <row r="84" spans="1:4" ht="27" x14ac:dyDescent="0.25">
      <c r="A84" s="16" t="s">
        <v>156</v>
      </c>
      <c r="B84" s="7" t="s">
        <v>39</v>
      </c>
      <c r="C84" s="108"/>
      <c r="D84" s="109"/>
    </row>
    <row r="85" spans="1:4" x14ac:dyDescent="0.25">
      <c r="A85" s="16" t="s">
        <v>250</v>
      </c>
      <c r="B85" s="10" t="s">
        <v>18</v>
      </c>
      <c r="C85" s="11" t="s">
        <v>4</v>
      </c>
      <c r="D85" s="10"/>
    </row>
    <row r="86" spans="1:4" x14ac:dyDescent="0.25">
      <c r="A86" s="16" t="s">
        <v>251</v>
      </c>
      <c r="B86" s="10" t="s">
        <v>19</v>
      </c>
      <c r="C86" s="11" t="s">
        <v>4</v>
      </c>
      <c r="D86" s="10"/>
    </row>
    <row r="87" spans="1:4" x14ac:dyDescent="0.25">
      <c r="A87" s="16" t="s">
        <v>252</v>
      </c>
      <c r="B87" s="10" t="s">
        <v>20</v>
      </c>
      <c r="C87" s="11" t="s">
        <v>14</v>
      </c>
      <c r="D87" s="10"/>
    </row>
    <row r="88" spans="1:4" x14ac:dyDescent="0.25">
      <c r="A88" s="16" t="s">
        <v>253</v>
      </c>
      <c r="B88" s="10" t="s">
        <v>21</v>
      </c>
      <c r="C88" s="11" t="s">
        <v>14</v>
      </c>
      <c r="D88" s="10"/>
    </row>
    <row r="89" spans="1:4" x14ac:dyDescent="0.25">
      <c r="A89" s="16" t="s">
        <v>254</v>
      </c>
      <c r="B89" s="10" t="s">
        <v>22</v>
      </c>
      <c r="C89" s="11" t="s">
        <v>14</v>
      </c>
      <c r="D89" s="10"/>
    </row>
    <row r="90" spans="1:4" x14ac:dyDescent="0.25">
      <c r="A90" s="16" t="s">
        <v>255</v>
      </c>
      <c r="B90" s="10" t="s">
        <v>23</v>
      </c>
      <c r="C90" s="11" t="s">
        <v>14</v>
      </c>
      <c r="D90" s="10"/>
    </row>
    <row r="91" spans="1:4" x14ac:dyDescent="0.25">
      <c r="A91" s="75" t="s">
        <v>256</v>
      </c>
      <c r="B91" s="20" t="s">
        <v>76</v>
      </c>
      <c r="C91" s="112"/>
      <c r="D91" s="113"/>
    </row>
    <row r="92" spans="1:4" ht="27" x14ac:dyDescent="0.25">
      <c r="A92" s="16" t="s">
        <v>257</v>
      </c>
      <c r="B92" s="7" t="s">
        <v>196</v>
      </c>
      <c r="C92" s="11" t="s">
        <v>4</v>
      </c>
      <c r="D92" s="10"/>
    </row>
    <row r="93" spans="1:4" ht="40.5" x14ac:dyDescent="0.25">
      <c r="A93" s="16" t="s">
        <v>258</v>
      </c>
      <c r="B93" s="7" t="s">
        <v>234</v>
      </c>
      <c r="C93" s="11" t="s">
        <v>4</v>
      </c>
      <c r="D93" s="10"/>
    </row>
    <row r="94" spans="1:4" ht="14" x14ac:dyDescent="0.25">
      <c r="A94" s="64">
        <v>10.199999999999999</v>
      </c>
      <c r="B94" s="6" t="s">
        <v>40</v>
      </c>
      <c r="C94" s="104"/>
      <c r="D94" s="105"/>
    </row>
    <row r="95" spans="1:4" x14ac:dyDescent="0.25">
      <c r="A95" s="75" t="s">
        <v>103</v>
      </c>
      <c r="B95" s="20" t="s">
        <v>77</v>
      </c>
      <c r="C95" s="112"/>
      <c r="D95" s="113"/>
    </row>
    <row r="96" spans="1:4" ht="40.5" x14ac:dyDescent="0.25">
      <c r="A96" s="16" t="s">
        <v>157</v>
      </c>
      <c r="B96" s="7" t="s">
        <v>197</v>
      </c>
      <c r="C96" s="13" t="s">
        <v>4</v>
      </c>
      <c r="D96" s="10"/>
    </row>
    <row r="97" spans="1:4" x14ac:dyDescent="0.25">
      <c r="A97" s="16" t="s">
        <v>158</v>
      </c>
      <c r="B97" s="7" t="s">
        <v>41</v>
      </c>
      <c r="C97" s="13" t="s">
        <v>4</v>
      </c>
      <c r="D97" s="10"/>
    </row>
    <row r="98" spans="1:4" x14ac:dyDescent="0.25">
      <c r="A98" s="16" t="s">
        <v>159</v>
      </c>
      <c r="B98" s="7" t="s">
        <v>198</v>
      </c>
      <c r="C98" s="13" t="s">
        <v>14</v>
      </c>
      <c r="D98" s="10"/>
    </row>
    <row r="99" spans="1:4" ht="27" x14ac:dyDescent="0.25">
      <c r="A99" s="16" t="s">
        <v>259</v>
      </c>
      <c r="B99" s="7" t="s">
        <v>199</v>
      </c>
      <c r="C99" s="13" t="s">
        <v>3</v>
      </c>
      <c r="D99" s="10"/>
    </row>
    <row r="100" spans="1:4" x14ac:dyDescent="0.25">
      <c r="A100" s="75" t="s">
        <v>104</v>
      </c>
      <c r="B100" s="20" t="s">
        <v>78</v>
      </c>
      <c r="C100" s="112"/>
      <c r="D100" s="113"/>
    </row>
    <row r="101" spans="1:4" ht="27" x14ac:dyDescent="0.25">
      <c r="A101" s="16" t="s">
        <v>160</v>
      </c>
      <c r="B101" s="7" t="s">
        <v>42</v>
      </c>
      <c r="C101" s="13" t="s">
        <v>4</v>
      </c>
      <c r="D101" s="10"/>
    </row>
    <row r="102" spans="1:4" ht="27" x14ac:dyDescent="0.25">
      <c r="A102" s="16" t="s">
        <v>161</v>
      </c>
      <c r="B102" s="7" t="s">
        <v>43</v>
      </c>
      <c r="C102" s="108"/>
      <c r="D102" s="109"/>
    </row>
    <row r="103" spans="1:4" x14ac:dyDescent="0.25">
      <c r="A103" s="16" t="s">
        <v>162</v>
      </c>
      <c r="B103" s="70" t="s">
        <v>25</v>
      </c>
      <c r="C103" s="11" t="s">
        <v>4</v>
      </c>
      <c r="D103" s="10"/>
    </row>
    <row r="104" spans="1:4" x14ac:dyDescent="0.25">
      <c r="A104" s="16" t="s">
        <v>163</v>
      </c>
      <c r="B104" s="70" t="s">
        <v>26</v>
      </c>
      <c r="C104" s="11" t="s">
        <v>4</v>
      </c>
      <c r="D104" s="10"/>
    </row>
    <row r="105" spans="1:4" x14ac:dyDescent="0.25">
      <c r="A105" s="16" t="s">
        <v>164</v>
      </c>
      <c r="B105" s="70" t="s">
        <v>27</v>
      </c>
      <c r="C105" s="11" t="s">
        <v>4</v>
      </c>
      <c r="D105" s="10"/>
    </row>
    <row r="106" spans="1:4" ht="27" x14ac:dyDescent="0.25">
      <c r="A106" s="16" t="s">
        <v>260</v>
      </c>
      <c r="B106" s="7" t="s">
        <v>200</v>
      </c>
      <c r="C106" s="108"/>
      <c r="D106" s="109"/>
    </row>
    <row r="107" spans="1:4" x14ac:dyDescent="0.25">
      <c r="A107" s="16" t="s">
        <v>261</v>
      </c>
      <c r="B107" s="70" t="s">
        <v>201</v>
      </c>
      <c r="C107" s="11" t="s">
        <v>4</v>
      </c>
      <c r="D107" s="10"/>
    </row>
    <row r="108" spans="1:4" x14ac:dyDescent="0.25">
      <c r="A108" s="16" t="s">
        <v>262</v>
      </c>
      <c r="B108" s="70" t="s">
        <v>202</v>
      </c>
      <c r="C108" s="11" t="s">
        <v>4</v>
      </c>
      <c r="D108" s="10"/>
    </row>
    <row r="109" spans="1:4" x14ac:dyDescent="0.25">
      <c r="A109" s="16" t="s">
        <v>263</v>
      </c>
      <c r="B109" s="70" t="s">
        <v>203</v>
      </c>
      <c r="C109" s="11" t="s">
        <v>4</v>
      </c>
      <c r="D109" s="10"/>
    </row>
    <row r="110" spans="1:4" x14ac:dyDescent="0.25">
      <c r="A110" s="75" t="s">
        <v>105</v>
      </c>
      <c r="B110" s="20" t="s">
        <v>235</v>
      </c>
      <c r="C110" s="112"/>
      <c r="D110" s="113"/>
    </row>
    <row r="111" spans="1:4" ht="94.5" x14ac:dyDescent="0.25">
      <c r="A111" s="16"/>
      <c r="B111" s="69" t="s">
        <v>204</v>
      </c>
      <c r="C111" s="11" t="s">
        <v>4</v>
      </c>
      <c r="D111" s="10"/>
    </row>
    <row r="112" spans="1:4" ht="100.5" customHeight="1" x14ac:dyDescent="0.25">
      <c r="A112" s="16"/>
      <c r="B112" s="69" t="s">
        <v>205</v>
      </c>
      <c r="C112" s="11" t="s">
        <v>4</v>
      </c>
      <c r="D112" s="10"/>
    </row>
    <row r="113" spans="1:4" ht="27" x14ac:dyDescent="0.25">
      <c r="A113" s="16"/>
      <c r="B113" s="69" t="s">
        <v>207</v>
      </c>
      <c r="C113" s="11" t="s">
        <v>4</v>
      </c>
      <c r="D113" s="10"/>
    </row>
    <row r="114" spans="1:4" ht="108" x14ac:dyDescent="0.25">
      <c r="A114" s="16"/>
      <c r="B114" s="69" t="s">
        <v>206</v>
      </c>
      <c r="C114" s="11" t="s">
        <v>4</v>
      </c>
      <c r="D114" s="10"/>
    </row>
    <row r="115" spans="1:4" ht="108" x14ac:dyDescent="0.25">
      <c r="A115" s="16"/>
      <c r="B115" s="69" t="s">
        <v>236</v>
      </c>
      <c r="C115" s="11" t="s">
        <v>4</v>
      </c>
      <c r="D115" s="10"/>
    </row>
    <row r="116" spans="1:4" ht="94.5" x14ac:dyDescent="0.25">
      <c r="A116" s="16"/>
      <c r="B116" s="69" t="s">
        <v>208</v>
      </c>
      <c r="C116" s="11"/>
      <c r="D116" s="10"/>
    </row>
    <row r="117" spans="1:4" x14ac:dyDescent="0.25">
      <c r="A117" s="16"/>
      <c r="B117" s="71" t="s">
        <v>209</v>
      </c>
      <c r="C117" s="11" t="s">
        <v>14</v>
      </c>
      <c r="D117" s="10"/>
    </row>
    <row r="118" spans="1:4" x14ac:dyDescent="0.25">
      <c r="A118" s="16"/>
      <c r="B118" s="71" t="s">
        <v>210</v>
      </c>
      <c r="C118" s="11" t="s">
        <v>4</v>
      </c>
      <c r="D118" s="10"/>
    </row>
    <row r="119" spans="1:4" x14ac:dyDescent="0.25">
      <c r="A119" s="75" t="s">
        <v>106</v>
      </c>
      <c r="B119" s="20" t="s">
        <v>80</v>
      </c>
      <c r="C119" s="112"/>
      <c r="D119" s="113"/>
    </row>
    <row r="120" spans="1:4" x14ac:dyDescent="0.25">
      <c r="A120" s="16"/>
      <c r="B120" s="7" t="s">
        <v>215</v>
      </c>
      <c r="C120" s="108"/>
      <c r="D120" s="109"/>
    </row>
    <row r="121" spans="1:4" x14ac:dyDescent="0.25">
      <c r="A121" s="16"/>
      <c r="B121" s="69" t="s">
        <v>219</v>
      </c>
      <c r="C121" s="11" t="s">
        <v>14</v>
      </c>
      <c r="D121" s="10"/>
    </row>
    <row r="122" spans="1:4" x14ac:dyDescent="0.25">
      <c r="A122" s="16"/>
      <c r="B122" s="69" t="s">
        <v>220</v>
      </c>
      <c r="C122" s="11" t="s">
        <v>14</v>
      </c>
      <c r="D122" s="10"/>
    </row>
    <row r="123" spans="1:4" x14ac:dyDescent="0.25">
      <c r="A123" s="16"/>
      <c r="B123" s="7" t="s">
        <v>211</v>
      </c>
      <c r="C123" s="108"/>
      <c r="D123" s="109"/>
    </row>
    <row r="124" spans="1:4" x14ac:dyDescent="0.25">
      <c r="A124" s="15"/>
      <c r="B124" s="70" t="s">
        <v>212</v>
      </c>
      <c r="C124" s="11" t="s">
        <v>24</v>
      </c>
      <c r="D124" s="10"/>
    </row>
    <row r="125" spans="1:4" x14ac:dyDescent="0.25">
      <c r="A125" s="15"/>
      <c r="B125" s="70" t="s">
        <v>214</v>
      </c>
      <c r="C125" s="11" t="s">
        <v>24</v>
      </c>
      <c r="D125" s="10"/>
    </row>
    <row r="126" spans="1:4" x14ac:dyDescent="0.25">
      <c r="A126" s="15"/>
      <c r="B126" s="70" t="s">
        <v>213</v>
      </c>
      <c r="C126" s="11" t="s">
        <v>24</v>
      </c>
      <c r="D126" s="10"/>
    </row>
    <row r="127" spans="1:4" x14ac:dyDescent="0.25">
      <c r="A127" s="16" t="s">
        <v>165</v>
      </c>
      <c r="B127" s="7" t="s">
        <v>221</v>
      </c>
      <c r="C127" s="108"/>
      <c r="D127" s="109"/>
    </row>
    <row r="128" spans="1:4" x14ac:dyDescent="0.25">
      <c r="A128" s="16" t="s">
        <v>264</v>
      </c>
      <c r="B128" s="70" t="s">
        <v>217</v>
      </c>
      <c r="C128" s="13" t="s">
        <v>14</v>
      </c>
      <c r="D128" s="10"/>
    </row>
    <row r="129" spans="1:4" x14ac:dyDescent="0.25">
      <c r="A129" s="16" t="s">
        <v>265</v>
      </c>
      <c r="B129" s="70" t="s">
        <v>218</v>
      </c>
      <c r="C129" s="11" t="s">
        <v>14</v>
      </c>
      <c r="D129" s="10"/>
    </row>
    <row r="130" spans="1:4" x14ac:dyDescent="0.25">
      <c r="A130" s="16" t="s">
        <v>166</v>
      </c>
      <c r="B130" s="7" t="s">
        <v>216</v>
      </c>
      <c r="C130" s="108"/>
      <c r="D130" s="109"/>
    </row>
    <row r="131" spans="1:4" ht="27" x14ac:dyDescent="0.25">
      <c r="A131" s="16" t="s">
        <v>266</v>
      </c>
      <c r="B131" s="69" t="s">
        <v>222</v>
      </c>
      <c r="C131" s="13" t="s">
        <v>14</v>
      </c>
      <c r="D131" s="10"/>
    </row>
    <row r="132" spans="1:4" ht="27" x14ac:dyDescent="0.25">
      <c r="A132" s="16" t="s">
        <v>267</v>
      </c>
      <c r="B132" s="69" t="s">
        <v>223</v>
      </c>
      <c r="C132" s="11" t="s">
        <v>14</v>
      </c>
      <c r="D132" s="10"/>
    </row>
    <row r="133" spans="1:4" x14ac:dyDescent="0.25">
      <c r="A133" s="75" t="s">
        <v>107</v>
      </c>
      <c r="B133" s="20" t="s">
        <v>79</v>
      </c>
      <c r="C133" s="112"/>
      <c r="D133" s="113"/>
    </row>
    <row r="134" spans="1:4" x14ac:dyDescent="0.25">
      <c r="A134" s="16" t="s">
        <v>167</v>
      </c>
      <c r="B134" s="7" t="s">
        <v>224</v>
      </c>
      <c r="C134" s="11"/>
      <c r="D134" s="10"/>
    </row>
    <row r="135" spans="1:4" ht="27" x14ac:dyDescent="0.25">
      <c r="A135" s="16" t="s">
        <v>168</v>
      </c>
      <c r="B135" s="69" t="s">
        <v>237</v>
      </c>
      <c r="C135" s="13" t="s">
        <v>24</v>
      </c>
      <c r="D135" s="10"/>
    </row>
    <row r="136" spans="1:4" ht="27" x14ac:dyDescent="0.25">
      <c r="A136" s="16" t="s">
        <v>268</v>
      </c>
      <c r="B136" s="69" t="s">
        <v>238</v>
      </c>
      <c r="C136" s="13" t="s">
        <v>24</v>
      </c>
      <c r="D136" s="10"/>
    </row>
    <row r="137" spans="1:4" x14ac:dyDescent="0.25">
      <c r="A137" s="75" t="s">
        <v>108</v>
      </c>
      <c r="B137" s="20" t="s">
        <v>225</v>
      </c>
      <c r="C137" s="112"/>
      <c r="D137" s="113"/>
    </row>
    <row r="138" spans="1:4" x14ac:dyDescent="0.25">
      <c r="A138" s="16" t="s">
        <v>169</v>
      </c>
      <c r="B138" s="7" t="s">
        <v>227</v>
      </c>
      <c r="C138" s="110"/>
      <c r="D138" s="111"/>
    </row>
    <row r="139" spans="1:4" x14ac:dyDescent="0.25">
      <c r="A139" s="16" t="s">
        <v>170</v>
      </c>
      <c r="B139" s="69" t="s">
        <v>226</v>
      </c>
      <c r="C139" s="13" t="s">
        <v>24</v>
      </c>
      <c r="D139" s="10"/>
    </row>
    <row r="140" spans="1:4" x14ac:dyDescent="0.25">
      <c r="A140" s="16" t="s">
        <v>171</v>
      </c>
      <c r="B140" s="69" t="s">
        <v>228</v>
      </c>
      <c r="C140" s="13" t="s">
        <v>24</v>
      </c>
      <c r="D140" s="10"/>
    </row>
    <row r="141" spans="1:4" x14ac:dyDescent="0.25">
      <c r="A141" s="16" t="s">
        <v>269</v>
      </c>
      <c r="B141" s="69" t="s">
        <v>229</v>
      </c>
      <c r="C141" s="13" t="s">
        <v>24</v>
      </c>
      <c r="D141" s="10"/>
    </row>
    <row r="142" spans="1:4" x14ac:dyDescent="0.25">
      <c r="A142" s="16" t="s">
        <v>270</v>
      </c>
      <c r="B142" s="69" t="s">
        <v>230</v>
      </c>
      <c r="C142" s="13" t="s">
        <v>24</v>
      </c>
      <c r="D142" s="10"/>
    </row>
    <row r="143" spans="1:4" ht="27" x14ac:dyDescent="0.25">
      <c r="A143" s="16" t="s">
        <v>271</v>
      </c>
      <c r="B143" s="69" t="s">
        <v>61</v>
      </c>
      <c r="C143" s="13" t="s">
        <v>24</v>
      </c>
      <c r="D143" s="10"/>
    </row>
    <row r="144" spans="1:4" x14ac:dyDescent="0.25">
      <c r="A144" s="16" t="s">
        <v>172</v>
      </c>
      <c r="B144" s="7" t="s">
        <v>62</v>
      </c>
      <c r="C144" s="110"/>
      <c r="D144" s="111"/>
    </row>
    <row r="145" spans="1:4" x14ac:dyDescent="0.25">
      <c r="A145" s="16" t="s">
        <v>173</v>
      </c>
      <c r="B145" s="69" t="s">
        <v>233</v>
      </c>
      <c r="C145" s="13" t="s">
        <v>4</v>
      </c>
      <c r="D145" s="10"/>
    </row>
    <row r="146" spans="1:4" ht="27" x14ac:dyDescent="0.25">
      <c r="A146" s="16" t="s">
        <v>174</v>
      </c>
      <c r="B146" s="69" t="s">
        <v>231</v>
      </c>
      <c r="C146" s="13" t="s">
        <v>14</v>
      </c>
      <c r="D146" s="10"/>
    </row>
    <row r="147" spans="1:4" ht="27" x14ac:dyDescent="0.25">
      <c r="A147" s="16" t="s">
        <v>272</v>
      </c>
      <c r="B147" s="69" t="s">
        <v>232</v>
      </c>
      <c r="C147" s="13" t="s">
        <v>14</v>
      </c>
      <c r="D147" s="10"/>
    </row>
    <row r="148" spans="1:4" ht="14" x14ac:dyDescent="0.25">
      <c r="A148" s="64">
        <v>10.3</v>
      </c>
      <c r="B148" s="6" t="s">
        <v>44</v>
      </c>
      <c r="C148" s="104"/>
      <c r="D148" s="105"/>
    </row>
    <row r="149" spans="1:4" ht="40.5" x14ac:dyDescent="0.25">
      <c r="A149" s="76" t="s">
        <v>109</v>
      </c>
      <c r="B149" s="34" t="s">
        <v>45</v>
      </c>
      <c r="C149" s="39" t="s">
        <v>49</v>
      </c>
      <c r="D149" s="38"/>
    </row>
    <row r="150" spans="1:4" ht="27" x14ac:dyDescent="0.25">
      <c r="A150" s="76" t="s">
        <v>110</v>
      </c>
      <c r="B150" s="34" t="s">
        <v>46</v>
      </c>
      <c r="C150" s="39" t="s">
        <v>49</v>
      </c>
      <c r="D150" s="38"/>
    </row>
    <row r="151" spans="1:4" ht="54" x14ac:dyDescent="0.25">
      <c r="A151" s="76" t="s">
        <v>111</v>
      </c>
      <c r="B151" s="34" t="s">
        <v>47</v>
      </c>
      <c r="C151" s="39" t="s">
        <v>49</v>
      </c>
      <c r="D151" s="38"/>
    </row>
    <row r="152" spans="1:4" s="18" customFormat="1" ht="14" x14ac:dyDescent="0.25">
      <c r="A152" s="64">
        <v>10.4</v>
      </c>
      <c r="B152" s="6" t="s">
        <v>50</v>
      </c>
      <c r="C152" s="23"/>
      <c r="D152" s="24"/>
    </row>
    <row r="153" spans="1:4" s="18" customFormat="1" x14ac:dyDescent="0.25">
      <c r="A153" s="77" t="s">
        <v>175</v>
      </c>
      <c r="B153" s="20" t="s">
        <v>81</v>
      </c>
      <c r="C153" s="106"/>
      <c r="D153" s="107"/>
    </row>
    <row r="154" spans="1:4" s="18" customFormat="1" ht="14" x14ac:dyDescent="0.3">
      <c r="A154" s="61"/>
      <c r="B154" s="25" t="s">
        <v>51</v>
      </c>
      <c r="C154" s="26"/>
      <c r="D154" s="27"/>
    </row>
    <row r="155" spans="1:4" s="18" customFormat="1" ht="40.5" x14ac:dyDescent="0.25">
      <c r="A155" s="61"/>
      <c r="B155" s="28" t="s">
        <v>71</v>
      </c>
      <c r="C155" s="29" t="s">
        <v>31</v>
      </c>
      <c r="D155" s="30"/>
    </row>
    <row r="156" spans="1:4" s="18" customFormat="1" x14ac:dyDescent="0.25">
      <c r="A156" s="77" t="s">
        <v>176</v>
      </c>
      <c r="B156" s="20" t="s">
        <v>82</v>
      </c>
      <c r="C156" s="106"/>
      <c r="D156" s="107"/>
    </row>
    <row r="157" spans="1:4" s="18" customFormat="1" ht="14" x14ac:dyDescent="0.3">
      <c r="A157" s="78"/>
      <c r="B157" s="28" t="s">
        <v>52</v>
      </c>
      <c r="C157" s="31"/>
      <c r="D157" s="32"/>
    </row>
    <row r="158" spans="1:4" s="18" customFormat="1" ht="54" x14ac:dyDescent="0.25">
      <c r="A158" s="78"/>
      <c r="B158" s="28" t="s">
        <v>72</v>
      </c>
      <c r="C158" s="29" t="s">
        <v>53</v>
      </c>
      <c r="D158" s="30"/>
    </row>
  </sheetData>
  <mergeCells count="44">
    <mergeCell ref="C21:D21"/>
    <mergeCell ref="C47:D47"/>
    <mergeCell ref="C48:D48"/>
    <mergeCell ref="C52:D52"/>
    <mergeCell ref="C53:D53"/>
    <mergeCell ref="C33:D33"/>
    <mergeCell ref="C42:D42"/>
    <mergeCell ref="C43:D43"/>
    <mergeCell ref="A1:D1"/>
    <mergeCell ref="A2:D2"/>
    <mergeCell ref="C4:D5"/>
    <mergeCell ref="C19:D19"/>
    <mergeCell ref="C20:D20"/>
    <mergeCell ref="C6:D6"/>
    <mergeCell ref="C7:D7"/>
    <mergeCell ref="C8:D8"/>
    <mergeCell ref="C15:D15"/>
    <mergeCell ref="C58:D58"/>
    <mergeCell ref="C59:D59"/>
    <mergeCell ref="C106:D106"/>
    <mergeCell ref="C73:D73"/>
    <mergeCell ref="C69:D69"/>
    <mergeCell ref="C70:D70"/>
    <mergeCell ref="C110:D110"/>
    <mergeCell ref="C120:D120"/>
    <mergeCell ref="C123:D123"/>
    <mergeCell ref="C119:D119"/>
    <mergeCell ref="C76:D76"/>
    <mergeCell ref="C77:D77"/>
    <mergeCell ref="C84:D84"/>
    <mergeCell ref="C91:D91"/>
    <mergeCell ref="C94:D94"/>
    <mergeCell ref="C95:D95"/>
    <mergeCell ref="C100:D100"/>
    <mergeCell ref="C102:D102"/>
    <mergeCell ref="C148:D148"/>
    <mergeCell ref="C153:D153"/>
    <mergeCell ref="C156:D156"/>
    <mergeCell ref="C127:D127"/>
    <mergeCell ref="C130:D130"/>
    <mergeCell ref="C138:D138"/>
    <mergeCell ref="C144:D144"/>
    <mergeCell ref="C137:D137"/>
    <mergeCell ref="C133:D133"/>
  </mergeCells>
  <phoneticPr fontId="7" type="noConversion"/>
  <pageMargins left="0.70866141732283472" right="0.70866141732283472" top="0.55118110236220474" bottom="0.55118110236220474" header="0.31496062992125984" footer="0.11811023622047245"/>
  <pageSetup paperSize="9" scale="87" fitToHeight="0" orientation="portrait"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1"/>
  <sheetViews>
    <sheetView tabSelected="1" zoomScale="85" zoomScaleNormal="85" zoomScaleSheetLayoutView="85" workbookViewId="0">
      <selection sqref="A1:F1"/>
    </sheetView>
  </sheetViews>
  <sheetFormatPr baseColWidth="10" defaultColWidth="9.1796875" defaultRowHeight="13.5" x14ac:dyDescent="0.25"/>
  <cols>
    <col min="1" max="1" width="14.7265625" style="79" customWidth="1"/>
    <col min="2" max="2" width="62" style="8" customWidth="1"/>
    <col min="3" max="3" width="6.81640625" style="14" customWidth="1"/>
    <col min="4" max="5" width="11.453125" style="14" customWidth="1"/>
    <col min="6" max="6" width="11.453125" style="8" customWidth="1"/>
    <col min="7" max="7" width="150.453125" style="8" customWidth="1"/>
    <col min="8" max="9" width="9.26953125" style="8" customWidth="1"/>
    <col min="10" max="16384" width="9.1796875" style="8"/>
  </cols>
  <sheetData>
    <row r="1" spans="1:6" ht="17.5" x14ac:dyDescent="0.25">
      <c r="A1" s="116" t="s">
        <v>304</v>
      </c>
      <c r="B1" s="116"/>
      <c r="C1" s="116"/>
      <c r="D1" s="116"/>
      <c r="E1" s="116"/>
      <c r="F1" s="116"/>
    </row>
    <row r="2" spans="1:6" ht="19.5" x14ac:dyDescent="0.25">
      <c r="A2" s="117" t="s">
        <v>0</v>
      </c>
      <c r="B2" s="117"/>
      <c r="C2" s="117"/>
      <c r="D2" s="117"/>
      <c r="E2" s="117"/>
      <c r="F2" s="117"/>
    </row>
    <row r="3" spans="1:6" ht="43.5" x14ac:dyDescent="0.25">
      <c r="A3" s="72" t="s">
        <v>1</v>
      </c>
      <c r="B3" s="2" t="s">
        <v>2</v>
      </c>
      <c r="C3" s="3" t="s">
        <v>24</v>
      </c>
      <c r="D3" s="80" t="s">
        <v>83</v>
      </c>
      <c r="E3" s="65" t="s">
        <v>29</v>
      </c>
      <c r="F3" s="65" t="s">
        <v>84</v>
      </c>
    </row>
    <row r="4" spans="1:6" x14ac:dyDescent="0.25">
      <c r="A4" s="73"/>
      <c r="B4" s="19" t="s">
        <v>54</v>
      </c>
      <c r="C4" s="118"/>
      <c r="D4" s="118"/>
      <c r="E4" s="118"/>
      <c r="F4" s="119"/>
    </row>
    <row r="5" spans="1:6" ht="81.75" customHeight="1" x14ac:dyDescent="0.25">
      <c r="A5" s="74"/>
      <c r="B5" s="62" t="s">
        <v>91</v>
      </c>
      <c r="C5" s="120"/>
      <c r="D5" s="120"/>
      <c r="E5" s="120"/>
      <c r="F5" s="121"/>
    </row>
    <row r="6" spans="1:6" ht="14" x14ac:dyDescent="0.25">
      <c r="A6" s="81" t="s">
        <v>273</v>
      </c>
      <c r="B6" s="22" t="s">
        <v>274</v>
      </c>
      <c r="C6" s="122"/>
      <c r="D6" s="127"/>
      <c r="E6" s="127"/>
      <c r="F6" s="123"/>
    </row>
    <row r="7" spans="1:6" ht="14" x14ac:dyDescent="0.25">
      <c r="A7" s="82" t="s">
        <v>275</v>
      </c>
      <c r="B7" s="6" t="s">
        <v>276</v>
      </c>
      <c r="C7" s="104"/>
      <c r="D7" s="128"/>
      <c r="E7" s="128"/>
      <c r="F7" s="105"/>
    </row>
    <row r="8" spans="1:6" ht="14" x14ac:dyDescent="0.25">
      <c r="A8" s="83" t="s">
        <v>277</v>
      </c>
      <c r="B8" s="20" t="s">
        <v>278</v>
      </c>
      <c r="C8" s="106"/>
      <c r="D8" s="126"/>
      <c r="E8" s="126"/>
      <c r="F8" s="107"/>
    </row>
    <row r="9" spans="1:6" x14ac:dyDescent="0.25">
      <c r="A9" s="74" t="s">
        <v>279</v>
      </c>
      <c r="B9" s="84" t="s">
        <v>280</v>
      </c>
      <c r="C9" s="88" t="s">
        <v>299</v>
      </c>
      <c r="D9" s="96">
        <v>50</v>
      </c>
      <c r="E9" s="88"/>
      <c r="F9" s="89">
        <f t="shared" ref="F9:F18" si="0">+ROUND(D9*E9,2)</f>
        <v>0</v>
      </c>
    </row>
    <row r="10" spans="1:6" ht="27" x14ac:dyDescent="0.25">
      <c r="A10" s="74" t="s">
        <v>281</v>
      </c>
      <c r="B10" s="84" t="s">
        <v>282</v>
      </c>
      <c r="C10" s="88" t="s">
        <v>299</v>
      </c>
      <c r="D10" s="96">
        <v>25</v>
      </c>
      <c r="E10" s="88"/>
      <c r="F10" s="89">
        <f t="shared" si="0"/>
        <v>0</v>
      </c>
    </row>
    <row r="11" spans="1:6" ht="27" x14ac:dyDescent="0.25">
      <c r="A11" s="74" t="s">
        <v>283</v>
      </c>
      <c r="B11" s="84" t="s">
        <v>284</v>
      </c>
      <c r="C11" s="88" t="s">
        <v>299</v>
      </c>
      <c r="D11" s="96">
        <v>50</v>
      </c>
      <c r="E11" s="88"/>
      <c r="F11" s="89">
        <f t="shared" si="0"/>
        <v>0</v>
      </c>
    </row>
    <row r="12" spans="1:6" x14ac:dyDescent="0.25">
      <c r="A12" s="74" t="s">
        <v>285</v>
      </c>
      <c r="B12" s="84" t="s">
        <v>286</v>
      </c>
      <c r="C12" s="88" t="s">
        <v>299</v>
      </c>
      <c r="D12" s="96">
        <v>100</v>
      </c>
      <c r="E12" s="88"/>
      <c r="F12" s="89">
        <f t="shared" si="0"/>
        <v>0</v>
      </c>
    </row>
    <row r="13" spans="1:6" ht="27" x14ac:dyDescent="0.25">
      <c r="A13" s="74" t="s">
        <v>287</v>
      </c>
      <c r="B13" s="84" t="s">
        <v>288</v>
      </c>
      <c r="C13" s="88" t="s">
        <v>299</v>
      </c>
      <c r="D13" s="96">
        <v>50</v>
      </c>
      <c r="E13" s="88"/>
      <c r="F13" s="89">
        <f t="shared" si="0"/>
        <v>0</v>
      </c>
    </row>
    <row r="14" spans="1:6" x14ac:dyDescent="0.25">
      <c r="A14" s="74" t="s">
        <v>289</v>
      </c>
      <c r="B14" s="84" t="s">
        <v>290</v>
      </c>
      <c r="C14" s="88" t="s">
        <v>299</v>
      </c>
      <c r="D14" s="96">
        <v>40</v>
      </c>
      <c r="E14" s="88"/>
      <c r="F14" s="89">
        <f t="shared" si="0"/>
        <v>0</v>
      </c>
    </row>
    <row r="15" spans="1:6" ht="14" x14ac:dyDescent="0.25">
      <c r="A15" s="83" t="s">
        <v>291</v>
      </c>
      <c r="B15" s="20" t="s">
        <v>292</v>
      </c>
      <c r="C15" s="20"/>
      <c r="D15" s="20"/>
      <c r="E15" s="20"/>
      <c r="F15" s="20"/>
    </row>
    <row r="16" spans="1:6" x14ac:dyDescent="0.25">
      <c r="A16" s="74" t="s">
        <v>293</v>
      </c>
      <c r="B16" s="84" t="s">
        <v>294</v>
      </c>
      <c r="C16" s="88" t="s">
        <v>299</v>
      </c>
      <c r="D16" s="96">
        <v>30</v>
      </c>
      <c r="E16" s="88"/>
      <c r="F16" s="89">
        <f t="shared" si="0"/>
        <v>0</v>
      </c>
    </row>
    <row r="17" spans="1:6" x14ac:dyDescent="0.25">
      <c r="A17" s="74" t="s">
        <v>295</v>
      </c>
      <c r="B17" s="84" t="s">
        <v>296</v>
      </c>
      <c r="C17" s="88" t="s">
        <v>299</v>
      </c>
      <c r="D17" s="96">
        <v>30</v>
      </c>
      <c r="E17" s="88"/>
      <c r="F17" s="89">
        <f t="shared" si="0"/>
        <v>0</v>
      </c>
    </row>
    <row r="18" spans="1:6" x14ac:dyDescent="0.25">
      <c r="A18" s="74" t="s">
        <v>297</v>
      </c>
      <c r="B18" s="84" t="s">
        <v>298</v>
      </c>
      <c r="C18" s="88" t="s">
        <v>299</v>
      </c>
      <c r="D18" s="96">
        <v>50</v>
      </c>
      <c r="E18" s="88"/>
      <c r="F18" s="89">
        <f t="shared" si="0"/>
        <v>0</v>
      </c>
    </row>
    <row r="19" spans="1:6" ht="28" x14ac:dyDescent="0.25">
      <c r="A19" s="5">
        <v>10</v>
      </c>
      <c r="B19" s="22" t="s">
        <v>92</v>
      </c>
      <c r="C19" s="22"/>
      <c r="D19" s="22"/>
      <c r="E19" s="22"/>
      <c r="F19" s="22"/>
    </row>
    <row r="20" spans="1:6" ht="14" x14ac:dyDescent="0.25">
      <c r="A20" s="64" t="s">
        <v>94</v>
      </c>
      <c r="B20" s="6" t="s">
        <v>30</v>
      </c>
      <c r="C20" s="6"/>
      <c r="D20" s="6"/>
      <c r="E20" s="6"/>
      <c r="F20" s="6"/>
    </row>
    <row r="21" spans="1:6" x14ac:dyDescent="0.25">
      <c r="A21" s="75" t="s">
        <v>95</v>
      </c>
      <c r="B21" s="20" t="s">
        <v>73</v>
      </c>
      <c r="C21" s="9"/>
      <c r="D21" s="9"/>
      <c r="E21" s="9"/>
      <c r="F21" s="9"/>
    </row>
    <row r="22" spans="1:6" x14ac:dyDescent="0.25">
      <c r="A22" s="15" t="s">
        <v>112</v>
      </c>
      <c r="B22" s="7" t="s">
        <v>55</v>
      </c>
      <c r="C22" s="11" t="s">
        <v>4</v>
      </c>
      <c r="D22" s="11">
        <v>500</v>
      </c>
      <c r="E22" s="11"/>
      <c r="F22" s="66">
        <f t="shared" ref="F22:F32" si="1">+ROUND(D22*E22,2)</f>
        <v>0</v>
      </c>
    </row>
    <row r="23" spans="1:6" ht="40.5" x14ac:dyDescent="0.25">
      <c r="A23" s="15" t="s">
        <v>113</v>
      </c>
      <c r="B23" s="7" t="s">
        <v>85</v>
      </c>
      <c r="C23" s="11" t="s">
        <v>4</v>
      </c>
      <c r="D23" s="11">
        <v>500</v>
      </c>
      <c r="E23" s="11"/>
      <c r="F23" s="66">
        <f t="shared" si="1"/>
        <v>0</v>
      </c>
    </row>
    <row r="24" spans="1:6" x14ac:dyDescent="0.25">
      <c r="A24" s="15" t="s">
        <v>114</v>
      </c>
      <c r="B24" s="7" t="s">
        <v>56</v>
      </c>
      <c r="C24" s="11" t="s">
        <v>4</v>
      </c>
      <c r="D24" s="11">
        <v>500</v>
      </c>
      <c r="E24" s="11"/>
      <c r="F24" s="66">
        <f t="shared" si="1"/>
        <v>0</v>
      </c>
    </row>
    <row r="25" spans="1:6" x14ac:dyDescent="0.25">
      <c r="A25" s="15" t="s">
        <v>115</v>
      </c>
      <c r="B25" s="7" t="s">
        <v>5</v>
      </c>
      <c r="C25" s="11" t="s">
        <v>4</v>
      </c>
      <c r="D25" s="11">
        <v>500</v>
      </c>
      <c r="E25" s="11"/>
      <c r="F25" s="66">
        <f t="shared" si="1"/>
        <v>0</v>
      </c>
    </row>
    <row r="26" spans="1:6" x14ac:dyDescent="0.25">
      <c r="A26" s="15" t="s">
        <v>116</v>
      </c>
      <c r="B26" s="7" t="s">
        <v>6</v>
      </c>
      <c r="C26" s="11" t="s">
        <v>4</v>
      </c>
      <c r="D26" s="11">
        <v>100</v>
      </c>
      <c r="E26" s="11"/>
      <c r="F26" s="66">
        <f t="shared" si="1"/>
        <v>0</v>
      </c>
    </row>
    <row r="27" spans="1:6" ht="27" x14ac:dyDescent="0.25">
      <c r="A27" s="15" t="s">
        <v>117</v>
      </c>
      <c r="B27" s="7" t="s">
        <v>86</v>
      </c>
      <c r="C27" s="11" t="s">
        <v>4</v>
      </c>
      <c r="D27" s="11">
        <v>100</v>
      </c>
      <c r="E27" s="11"/>
      <c r="F27" s="66">
        <f t="shared" si="1"/>
        <v>0</v>
      </c>
    </row>
    <row r="28" spans="1:6" x14ac:dyDescent="0.25">
      <c r="A28" s="15" t="s">
        <v>118</v>
      </c>
      <c r="B28" s="7" t="s">
        <v>7</v>
      </c>
      <c r="C28" s="11" t="s">
        <v>4</v>
      </c>
      <c r="D28" s="11">
        <v>100</v>
      </c>
      <c r="E28" s="11"/>
      <c r="F28" s="66">
        <f t="shared" si="1"/>
        <v>0</v>
      </c>
    </row>
    <row r="29" spans="1:6" ht="27" x14ac:dyDescent="0.25">
      <c r="A29" s="15" t="s">
        <v>119</v>
      </c>
      <c r="B29" s="7" t="s">
        <v>87</v>
      </c>
      <c r="C29" s="11" t="s">
        <v>4</v>
      </c>
      <c r="D29" s="11">
        <v>100</v>
      </c>
      <c r="E29" s="11"/>
      <c r="F29" s="66">
        <f t="shared" si="1"/>
        <v>0</v>
      </c>
    </row>
    <row r="30" spans="1:6" x14ac:dyDescent="0.25">
      <c r="A30" s="15" t="s">
        <v>120</v>
      </c>
      <c r="B30" s="7" t="s">
        <v>8</v>
      </c>
      <c r="C30" s="11" t="s">
        <v>4</v>
      </c>
      <c r="D30" s="11">
        <v>500</v>
      </c>
      <c r="E30" s="11"/>
      <c r="F30" s="66">
        <f t="shared" si="1"/>
        <v>0</v>
      </c>
    </row>
    <row r="31" spans="1:6" x14ac:dyDescent="0.25">
      <c r="A31" s="15" t="s">
        <v>121</v>
      </c>
      <c r="B31" s="7" t="s">
        <v>9</v>
      </c>
      <c r="C31" s="11" t="s">
        <v>4</v>
      </c>
      <c r="D31" s="11">
        <v>500</v>
      </c>
      <c r="E31" s="11"/>
      <c r="F31" s="66">
        <f t="shared" si="1"/>
        <v>0</v>
      </c>
    </row>
    <row r="32" spans="1:6" x14ac:dyDescent="0.25">
      <c r="A32" s="15" t="s">
        <v>122</v>
      </c>
      <c r="B32" s="7" t="s">
        <v>88</v>
      </c>
      <c r="C32" s="11" t="s">
        <v>4</v>
      </c>
      <c r="D32" s="11">
        <v>500</v>
      </c>
      <c r="E32" s="11"/>
      <c r="F32" s="66">
        <f t="shared" si="1"/>
        <v>0</v>
      </c>
    </row>
    <row r="33" spans="1:6" x14ac:dyDescent="0.25">
      <c r="A33" s="75" t="s">
        <v>96</v>
      </c>
      <c r="B33" s="20" t="s">
        <v>74</v>
      </c>
      <c r="C33" s="9"/>
      <c r="D33" s="9"/>
      <c r="E33" s="9"/>
      <c r="F33" s="9"/>
    </row>
    <row r="34" spans="1:6" ht="27" x14ac:dyDescent="0.25">
      <c r="A34" s="15" t="s">
        <v>123</v>
      </c>
      <c r="B34" s="12" t="s">
        <v>32</v>
      </c>
      <c r="C34" s="11" t="s">
        <v>4</v>
      </c>
      <c r="D34" s="11">
        <v>500</v>
      </c>
      <c r="E34" s="11"/>
      <c r="F34" s="66">
        <f t="shared" ref="F34:F41" si="2">+ROUND(D34*E34,2)</f>
        <v>0</v>
      </c>
    </row>
    <row r="35" spans="1:6" ht="27" x14ac:dyDescent="0.25">
      <c r="A35" s="15" t="s">
        <v>124</v>
      </c>
      <c r="B35" s="12" t="s">
        <v>33</v>
      </c>
      <c r="C35" s="11" t="s">
        <v>4</v>
      </c>
      <c r="D35" s="11">
        <v>500</v>
      </c>
      <c r="E35" s="11"/>
      <c r="F35" s="66">
        <f t="shared" si="2"/>
        <v>0</v>
      </c>
    </row>
    <row r="36" spans="1:6" x14ac:dyDescent="0.25">
      <c r="A36" s="15" t="s">
        <v>125</v>
      </c>
      <c r="B36" s="12" t="s">
        <v>34</v>
      </c>
      <c r="C36" s="11" t="s">
        <v>14</v>
      </c>
      <c r="D36" s="11">
        <v>100</v>
      </c>
      <c r="E36" s="11"/>
      <c r="F36" s="66">
        <f t="shared" si="2"/>
        <v>0</v>
      </c>
    </row>
    <row r="37" spans="1:6" ht="27" x14ac:dyDescent="0.25">
      <c r="A37" s="15" t="s">
        <v>126</v>
      </c>
      <c r="B37" s="12" t="s">
        <v>35</v>
      </c>
      <c r="C37" s="11" t="s">
        <v>14</v>
      </c>
      <c r="D37" s="11">
        <v>100</v>
      </c>
      <c r="E37" s="11"/>
      <c r="F37" s="66">
        <f t="shared" si="2"/>
        <v>0</v>
      </c>
    </row>
    <row r="38" spans="1:6" x14ac:dyDescent="0.25">
      <c r="A38" s="15" t="s">
        <v>127</v>
      </c>
      <c r="B38" s="12" t="s">
        <v>36</v>
      </c>
      <c r="C38" s="11" t="s">
        <v>4</v>
      </c>
      <c r="D38" s="11">
        <v>500</v>
      </c>
      <c r="E38" s="11"/>
      <c r="F38" s="66">
        <f t="shared" si="2"/>
        <v>0</v>
      </c>
    </row>
    <row r="39" spans="1:6" x14ac:dyDescent="0.25">
      <c r="A39" s="15" t="s">
        <v>128</v>
      </c>
      <c r="B39" s="7" t="s">
        <v>10</v>
      </c>
      <c r="C39" s="11" t="s">
        <v>4</v>
      </c>
      <c r="D39" s="11">
        <v>500</v>
      </c>
      <c r="E39" s="11"/>
      <c r="F39" s="66">
        <f t="shared" si="2"/>
        <v>0</v>
      </c>
    </row>
    <row r="40" spans="1:6" x14ac:dyDescent="0.25">
      <c r="A40" s="15" t="s">
        <v>129</v>
      </c>
      <c r="B40" s="7" t="s">
        <v>11</v>
      </c>
      <c r="C40" s="11" t="s">
        <v>4</v>
      </c>
      <c r="D40" s="11">
        <v>500</v>
      </c>
      <c r="E40" s="11"/>
      <c r="F40" s="66">
        <f t="shared" si="2"/>
        <v>0</v>
      </c>
    </row>
    <row r="41" spans="1:6" x14ac:dyDescent="0.25">
      <c r="A41" s="15" t="s">
        <v>130</v>
      </c>
      <c r="B41" s="7" t="s">
        <v>12</v>
      </c>
      <c r="C41" s="11" t="s">
        <v>4</v>
      </c>
      <c r="D41" s="11">
        <v>500</v>
      </c>
      <c r="E41" s="11"/>
      <c r="F41" s="66">
        <f t="shared" si="2"/>
        <v>0</v>
      </c>
    </row>
    <row r="42" spans="1:6" x14ac:dyDescent="0.25">
      <c r="A42" s="75" t="s">
        <v>97</v>
      </c>
      <c r="B42" s="20" t="s">
        <v>181</v>
      </c>
      <c r="C42" s="9"/>
      <c r="D42" s="9"/>
      <c r="E42" s="9"/>
      <c r="F42" s="9"/>
    </row>
    <row r="43" spans="1:6" ht="27" x14ac:dyDescent="0.25">
      <c r="A43" s="33" t="s">
        <v>131</v>
      </c>
      <c r="B43" s="34" t="s">
        <v>177</v>
      </c>
      <c r="C43" s="38"/>
      <c r="D43" s="38"/>
      <c r="E43" s="38"/>
      <c r="F43" s="66">
        <f t="shared" ref="F43" si="3">+ROUND(D43*E43,2)</f>
        <v>0</v>
      </c>
    </row>
    <row r="44" spans="1:6" x14ac:dyDescent="0.25">
      <c r="A44" s="33" t="s">
        <v>132</v>
      </c>
      <c r="B44" s="68" t="s">
        <v>178</v>
      </c>
      <c r="C44" s="36" t="s">
        <v>4</v>
      </c>
      <c r="D44" s="11">
        <v>500</v>
      </c>
      <c r="E44" s="36"/>
      <c r="F44" s="66">
        <f t="shared" ref="F44:F46" si="4">+ROUND(D44*E44,2)</f>
        <v>0</v>
      </c>
    </row>
    <row r="45" spans="1:6" x14ac:dyDescent="0.25">
      <c r="A45" s="33" t="s">
        <v>133</v>
      </c>
      <c r="B45" s="68" t="s">
        <v>179</v>
      </c>
      <c r="C45" s="36" t="s">
        <v>4</v>
      </c>
      <c r="D45" s="11">
        <v>500</v>
      </c>
      <c r="E45" s="36"/>
      <c r="F45" s="66">
        <f t="shared" si="4"/>
        <v>0</v>
      </c>
    </row>
    <row r="46" spans="1:6" x14ac:dyDescent="0.25">
      <c r="A46" s="33" t="s">
        <v>134</v>
      </c>
      <c r="B46" s="68" t="s">
        <v>180</v>
      </c>
      <c r="C46" s="36" t="s">
        <v>4</v>
      </c>
      <c r="D46" s="11">
        <v>500</v>
      </c>
      <c r="E46" s="36"/>
      <c r="F46" s="66">
        <f t="shared" si="4"/>
        <v>0</v>
      </c>
    </row>
    <row r="47" spans="1:6" x14ac:dyDescent="0.25">
      <c r="A47" s="75" t="s">
        <v>98</v>
      </c>
      <c r="B47" s="20" t="s">
        <v>182</v>
      </c>
      <c r="C47" s="9"/>
      <c r="D47" s="9"/>
      <c r="E47" s="9"/>
      <c r="F47" s="9"/>
    </row>
    <row r="48" spans="1:6" ht="27" x14ac:dyDescent="0.25">
      <c r="A48" s="33" t="s">
        <v>135</v>
      </c>
      <c r="B48" s="34" t="s">
        <v>177</v>
      </c>
      <c r="C48" s="38"/>
      <c r="D48" s="38"/>
      <c r="E48" s="38"/>
      <c r="F48" s="66">
        <f t="shared" ref="F48:F49" si="5">+ROUND(D48*E48,2)</f>
        <v>0</v>
      </c>
    </row>
    <row r="49" spans="1:6" x14ac:dyDescent="0.25">
      <c r="A49" s="33" t="s">
        <v>239</v>
      </c>
      <c r="B49" s="68" t="s">
        <v>178</v>
      </c>
      <c r="C49" s="36" t="s">
        <v>4</v>
      </c>
      <c r="D49" s="11">
        <v>500</v>
      </c>
      <c r="E49" s="36"/>
      <c r="F49" s="66">
        <f t="shared" si="5"/>
        <v>0</v>
      </c>
    </row>
    <row r="50" spans="1:6" x14ac:dyDescent="0.25">
      <c r="A50" s="33" t="s">
        <v>240</v>
      </c>
      <c r="B50" s="68" t="s">
        <v>179</v>
      </c>
      <c r="C50" s="36" t="s">
        <v>4</v>
      </c>
      <c r="D50" s="11">
        <v>500</v>
      </c>
      <c r="E50" s="36"/>
      <c r="F50" s="66">
        <f t="shared" ref="F50:F51" si="6">+ROUND(D50*E50,2)</f>
        <v>0</v>
      </c>
    </row>
    <row r="51" spans="1:6" x14ac:dyDescent="0.25">
      <c r="A51" s="33" t="s">
        <v>241</v>
      </c>
      <c r="B51" s="68" t="s">
        <v>180</v>
      </c>
      <c r="C51" s="36" t="s">
        <v>4</v>
      </c>
      <c r="D51" s="11">
        <v>500</v>
      </c>
      <c r="E51" s="36"/>
      <c r="F51" s="66">
        <f t="shared" si="6"/>
        <v>0</v>
      </c>
    </row>
    <row r="52" spans="1:6" x14ac:dyDescent="0.25">
      <c r="A52" s="75" t="s">
        <v>99</v>
      </c>
      <c r="B52" s="20" t="s">
        <v>183</v>
      </c>
      <c r="C52" s="9"/>
      <c r="D52" s="9"/>
      <c r="E52" s="9"/>
      <c r="F52" s="9"/>
    </row>
    <row r="53" spans="1:6" ht="27" x14ac:dyDescent="0.25">
      <c r="A53" s="33" t="s">
        <v>136</v>
      </c>
      <c r="B53" s="34" t="s">
        <v>177</v>
      </c>
      <c r="C53" s="38"/>
      <c r="D53" s="38"/>
      <c r="E53" s="38"/>
      <c r="F53" s="66">
        <f t="shared" ref="F53" si="7">+ROUND(D53*E53,2)</f>
        <v>0</v>
      </c>
    </row>
    <row r="54" spans="1:6" x14ac:dyDescent="0.25">
      <c r="A54" s="33" t="s">
        <v>137</v>
      </c>
      <c r="B54" s="68" t="s">
        <v>184</v>
      </c>
      <c r="C54" s="36" t="s">
        <v>4</v>
      </c>
      <c r="D54" s="36">
        <v>200</v>
      </c>
      <c r="E54" s="36"/>
      <c r="F54" s="66">
        <f t="shared" ref="F54:F57" si="8">+ROUND(D54*E54,2)</f>
        <v>0</v>
      </c>
    </row>
    <row r="55" spans="1:6" x14ac:dyDescent="0.25">
      <c r="A55" s="33" t="s">
        <v>138</v>
      </c>
      <c r="B55" s="68" t="s">
        <v>185</v>
      </c>
      <c r="C55" s="36" t="s">
        <v>4</v>
      </c>
      <c r="D55" s="36">
        <v>50</v>
      </c>
      <c r="E55" s="36"/>
      <c r="F55" s="66">
        <f t="shared" si="8"/>
        <v>0</v>
      </c>
    </row>
    <row r="56" spans="1:6" x14ac:dyDescent="0.25">
      <c r="A56" s="33" t="s">
        <v>139</v>
      </c>
      <c r="B56" s="68" t="s">
        <v>186</v>
      </c>
      <c r="C56" s="36" t="s">
        <v>4</v>
      </c>
      <c r="D56" s="36">
        <v>100</v>
      </c>
      <c r="E56" s="36"/>
      <c r="F56" s="66">
        <f t="shared" si="8"/>
        <v>0</v>
      </c>
    </row>
    <row r="57" spans="1:6" x14ac:dyDescent="0.25">
      <c r="A57" s="33" t="s">
        <v>140</v>
      </c>
      <c r="B57" s="68" t="s">
        <v>187</v>
      </c>
      <c r="C57" s="36" t="s">
        <v>4</v>
      </c>
      <c r="D57" s="36">
        <v>50</v>
      </c>
      <c r="E57" s="36"/>
      <c r="F57" s="66">
        <f t="shared" si="8"/>
        <v>0</v>
      </c>
    </row>
    <row r="58" spans="1:6" x14ac:dyDescent="0.25">
      <c r="A58" s="75" t="s">
        <v>100</v>
      </c>
      <c r="B58" s="20" t="s">
        <v>188</v>
      </c>
      <c r="C58" s="9"/>
      <c r="D58" s="9"/>
      <c r="E58" s="9"/>
      <c r="F58" s="9"/>
    </row>
    <row r="59" spans="1:6" ht="27" x14ac:dyDescent="0.25">
      <c r="A59" s="33" t="s">
        <v>141</v>
      </c>
      <c r="B59" s="34" t="s">
        <v>195</v>
      </c>
      <c r="C59" s="38"/>
      <c r="D59" s="38"/>
      <c r="E59" s="38"/>
      <c r="F59" s="66">
        <f t="shared" ref="F59" si="9">+ROUND(D59*E59,2)</f>
        <v>0</v>
      </c>
    </row>
    <row r="60" spans="1:6" x14ac:dyDescent="0.25">
      <c r="A60" s="33" t="s">
        <v>142</v>
      </c>
      <c r="B60" s="68" t="s">
        <v>184</v>
      </c>
      <c r="C60" s="36" t="s">
        <v>4</v>
      </c>
      <c r="D60" s="36">
        <v>200</v>
      </c>
      <c r="E60" s="36"/>
      <c r="F60" s="66">
        <f t="shared" ref="F60:F63" si="10">+ROUND(D60*E60,2)</f>
        <v>0</v>
      </c>
    </row>
    <row r="61" spans="1:6" x14ac:dyDescent="0.25">
      <c r="A61" s="33" t="s">
        <v>143</v>
      </c>
      <c r="B61" s="68" t="s">
        <v>185</v>
      </c>
      <c r="C61" s="36" t="s">
        <v>4</v>
      </c>
      <c r="D61" s="36">
        <v>50</v>
      </c>
      <c r="E61" s="36"/>
      <c r="F61" s="66">
        <f t="shared" si="10"/>
        <v>0</v>
      </c>
    </row>
    <row r="62" spans="1:6" x14ac:dyDescent="0.25">
      <c r="A62" s="33" t="s">
        <v>242</v>
      </c>
      <c r="B62" s="68" t="s">
        <v>189</v>
      </c>
      <c r="C62" s="36" t="s">
        <v>4</v>
      </c>
      <c r="D62" s="36">
        <v>100</v>
      </c>
      <c r="E62" s="36"/>
      <c r="F62" s="66">
        <f t="shared" si="10"/>
        <v>0</v>
      </c>
    </row>
    <row r="63" spans="1:6" x14ac:dyDescent="0.25">
      <c r="A63" s="33" t="s">
        <v>243</v>
      </c>
      <c r="B63" s="68" t="s">
        <v>190</v>
      </c>
      <c r="C63" s="36" t="s">
        <v>4</v>
      </c>
      <c r="D63" s="36">
        <v>50</v>
      </c>
      <c r="E63" s="36"/>
      <c r="F63" s="66">
        <f t="shared" si="10"/>
        <v>0</v>
      </c>
    </row>
    <row r="64" spans="1:6" s="9" customFormat="1" x14ac:dyDescent="0.35">
      <c r="A64" s="75" t="s">
        <v>144</v>
      </c>
      <c r="B64" s="9" t="s">
        <v>48</v>
      </c>
    </row>
    <row r="65" spans="1:6" x14ac:dyDescent="0.25">
      <c r="A65" s="33" t="s">
        <v>145</v>
      </c>
      <c r="B65" s="35" t="s">
        <v>191</v>
      </c>
      <c r="C65" s="36" t="s">
        <v>4</v>
      </c>
      <c r="D65" s="36">
        <v>100</v>
      </c>
      <c r="E65" s="36"/>
      <c r="F65" s="66">
        <f t="shared" ref="F65:F68" si="11">+ROUND(D65*E65,2)</f>
        <v>0</v>
      </c>
    </row>
    <row r="66" spans="1:6" x14ac:dyDescent="0.25">
      <c r="A66" s="33" t="s">
        <v>146</v>
      </c>
      <c r="B66" s="35" t="s">
        <v>192</v>
      </c>
      <c r="C66" s="36" t="s">
        <v>4</v>
      </c>
      <c r="D66" s="36">
        <v>100</v>
      </c>
      <c r="E66" s="36"/>
      <c r="F66" s="66">
        <f t="shared" si="11"/>
        <v>0</v>
      </c>
    </row>
    <row r="67" spans="1:6" x14ac:dyDescent="0.25">
      <c r="A67" s="33" t="s">
        <v>244</v>
      </c>
      <c r="B67" s="35" t="s">
        <v>193</v>
      </c>
      <c r="C67" s="36" t="s">
        <v>4</v>
      </c>
      <c r="D67" s="36">
        <v>100</v>
      </c>
      <c r="E67" s="36"/>
      <c r="F67" s="66">
        <f t="shared" si="11"/>
        <v>0</v>
      </c>
    </row>
    <row r="68" spans="1:6" x14ac:dyDescent="0.25">
      <c r="A68" s="33" t="s">
        <v>245</v>
      </c>
      <c r="B68" s="35" t="s">
        <v>194</v>
      </c>
      <c r="C68" s="36" t="s">
        <v>4</v>
      </c>
      <c r="D68" s="36">
        <v>100</v>
      </c>
      <c r="E68" s="36"/>
      <c r="F68" s="66">
        <f t="shared" si="11"/>
        <v>0</v>
      </c>
    </row>
    <row r="69" spans="1:6" x14ac:dyDescent="0.25">
      <c r="A69" s="75" t="s">
        <v>101</v>
      </c>
      <c r="B69" s="20" t="s">
        <v>93</v>
      </c>
      <c r="C69" s="9"/>
      <c r="D69" s="9"/>
      <c r="E69" s="9"/>
      <c r="F69" s="9"/>
    </row>
    <row r="70" spans="1:6" ht="27" x14ac:dyDescent="0.25">
      <c r="A70" s="16" t="s">
        <v>147</v>
      </c>
      <c r="B70" s="7" t="s">
        <v>58</v>
      </c>
      <c r="C70" s="21"/>
      <c r="D70" s="21"/>
      <c r="E70" s="21"/>
      <c r="F70" s="66">
        <f t="shared" ref="F70" si="12">+ROUND(D70*E70,2)</f>
        <v>0</v>
      </c>
    </row>
    <row r="71" spans="1:6" x14ac:dyDescent="0.25">
      <c r="A71" s="16" t="s">
        <v>246</v>
      </c>
      <c r="B71" s="69" t="s">
        <v>57</v>
      </c>
      <c r="C71" s="13" t="s">
        <v>4</v>
      </c>
      <c r="D71" s="36">
        <v>300</v>
      </c>
      <c r="E71" s="13"/>
      <c r="F71" s="66">
        <f t="shared" ref="F71:F73" si="13">+ROUND(D71*E71,2)</f>
        <v>0</v>
      </c>
    </row>
    <row r="72" spans="1:6" x14ac:dyDescent="0.25">
      <c r="A72" s="16" t="s">
        <v>247</v>
      </c>
      <c r="B72" s="70" t="s">
        <v>13</v>
      </c>
      <c r="C72" s="11" t="s">
        <v>4</v>
      </c>
      <c r="D72" s="36">
        <v>300</v>
      </c>
      <c r="E72" s="11"/>
      <c r="F72" s="66">
        <f t="shared" si="13"/>
        <v>0</v>
      </c>
    </row>
    <row r="73" spans="1:6" ht="27" x14ac:dyDescent="0.25">
      <c r="A73" s="16" t="s">
        <v>148</v>
      </c>
      <c r="B73" s="7" t="s">
        <v>59</v>
      </c>
      <c r="C73" s="21"/>
      <c r="D73" s="21"/>
      <c r="E73" s="21"/>
      <c r="F73" s="66">
        <f t="shared" si="13"/>
        <v>0</v>
      </c>
    </row>
    <row r="74" spans="1:6" x14ac:dyDescent="0.25">
      <c r="A74" s="16" t="s">
        <v>248</v>
      </c>
      <c r="B74" s="69" t="s">
        <v>57</v>
      </c>
      <c r="C74" s="13" t="s">
        <v>4</v>
      </c>
      <c r="D74" s="36">
        <v>300</v>
      </c>
      <c r="E74" s="13"/>
      <c r="F74" s="66">
        <f t="shared" ref="F74:F75" si="14">+ROUND(D74*E74,2)</f>
        <v>0</v>
      </c>
    </row>
    <row r="75" spans="1:6" x14ac:dyDescent="0.25">
      <c r="A75" s="16" t="s">
        <v>249</v>
      </c>
      <c r="B75" s="70" t="s">
        <v>13</v>
      </c>
      <c r="C75" s="11" t="s">
        <v>4</v>
      </c>
      <c r="D75" s="36">
        <v>300</v>
      </c>
      <c r="E75" s="11"/>
      <c r="F75" s="66">
        <f t="shared" si="14"/>
        <v>0</v>
      </c>
    </row>
    <row r="76" spans="1:6" x14ac:dyDescent="0.25">
      <c r="A76" s="75" t="s">
        <v>102</v>
      </c>
      <c r="B76" s="20" t="s">
        <v>75</v>
      </c>
      <c r="C76" s="9"/>
      <c r="D76" s="9"/>
      <c r="E76" s="9"/>
      <c r="F76" s="9"/>
    </row>
    <row r="77" spans="1:6" ht="27" x14ac:dyDescent="0.25">
      <c r="A77" s="16" t="s">
        <v>149</v>
      </c>
      <c r="B77" s="7" t="s">
        <v>60</v>
      </c>
      <c r="C77" s="90"/>
      <c r="D77" s="90"/>
      <c r="E77" s="90"/>
      <c r="F77" s="66">
        <f t="shared" ref="F77" si="15">+ROUND(D77*E77,2)</f>
        <v>0</v>
      </c>
    </row>
    <row r="78" spans="1:6" x14ac:dyDescent="0.25">
      <c r="A78" s="16" t="s">
        <v>150</v>
      </c>
      <c r="B78" s="69" t="s">
        <v>28</v>
      </c>
      <c r="C78" s="13" t="s">
        <v>4</v>
      </c>
      <c r="D78" s="13">
        <v>300</v>
      </c>
      <c r="E78" s="13"/>
      <c r="F78" s="66">
        <f t="shared" ref="F78:F84" si="16">+ROUND(D78*E78,2)</f>
        <v>0</v>
      </c>
    </row>
    <row r="79" spans="1:6" x14ac:dyDescent="0.25">
      <c r="A79" s="16" t="s">
        <v>151</v>
      </c>
      <c r="B79" s="70" t="s">
        <v>15</v>
      </c>
      <c r="C79" s="11" t="s">
        <v>4</v>
      </c>
      <c r="D79" s="13">
        <v>300</v>
      </c>
      <c r="E79" s="11"/>
      <c r="F79" s="66">
        <f t="shared" si="16"/>
        <v>0</v>
      </c>
    </row>
    <row r="80" spans="1:6" x14ac:dyDescent="0.25">
      <c r="A80" s="16" t="s">
        <v>152</v>
      </c>
      <c r="B80" s="7" t="s">
        <v>37</v>
      </c>
      <c r="C80" s="13" t="s">
        <v>4</v>
      </c>
      <c r="D80" s="13">
        <v>100</v>
      </c>
      <c r="E80" s="13"/>
      <c r="F80" s="66">
        <f t="shared" si="16"/>
        <v>0</v>
      </c>
    </row>
    <row r="81" spans="1:6" x14ac:dyDescent="0.25">
      <c r="A81" s="16" t="s">
        <v>153</v>
      </c>
      <c r="B81" s="10" t="s">
        <v>16</v>
      </c>
      <c r="C81" s="11" t="s">
        <v>4</v>
      </c>
      <c r="D81" s="13">
        <v>100</v>
      </c>
      <c r="E81" s="11"/>
      <c r="F81" s="66">
        <f t="shared" si="16"/>
        <v>0</v>
      </c>
    </row>
    <row r="82" spans="1:6" x14ac:dyDescent="0.25">
      <c r="A82" s="16" t="s">
        <v>154</v>
      </c>
      <c r="B82" s="10" t="s">
        <v>17</v>
      </c>
      <c r="C82" s="11" t="s">
        <v>3</v>
      </c>
      <c r="D82" s="11">
        <v>50</v>
      </c>
      <c r="E82" s="11"/>
      <c r="F82" s="66">
        <f t="shared" si="16"/>
        <v>0</v>
      </c>
    </row>
    <row r="83" spans="1:6" ht="27" x14ac:dyDescent="0.25">
      <c r="A83" s="16" t="s">
        <v>155</v>
      </c>
      <c r="B83" s="7" t="s">
        <v>38</v>
      </c>
      <c r="C83" s="13" t="s">
        <v>4</v>
      </c>
      <c r="D83" s="13">
        <v>300</v>
      </c>
      <c r="E83" s="13"/>
      <c r="F83" s="66">
        <f t="shared" si="16"/>
        <v>0</v>
      </c>
    </row>
    <row r="84" spans="1:6" ht="27" x14ac:dyDescent="0.25">
      <c r="A84" s="16" t="s">
        <v>156</v>
      </c>
      <c r="B84" s="7" t="s">
        <v>39</v>
      </c>
      <c r="C84" s="90"/>
      <c r="D84" s="90"/>
      <c r="E84" s="90"/>
      <c r="F84" s="66">
        <f t="shared" si="16"/>
        <v>0</v>
      </c>
    </row>
    <row r="85" spans="1:6" x14ac:dyDescent="0.25">
      <c r="A85" s="16" t="s">
        <v>250</v>
      </c>
      <c r="B85" s="10" t="s">
        <v>18</v>
      </c>
      <c r="C85" s="11" t="s">
        <v>4</v>
      </c>
      <c r="D85" s="11">
        <v>500</v>
      </c>
      <c r="E85" s="11"/>
      <c r="F85" s="66">
        <f t="shared" ref="F85:F90" si="17">+ROUND(D85*E85,2)</f>
        <v>0</v>
      </c>
    </row>
    <row r="86" spans="1:6" x14ac:dyDescent="0.25">
      <c r="A86" s="16" t="s">
        <v>251</v>
      </c>
      <c r="B86" s="10" t="s">
        <v>19</v>
      </c>
      <c r="C86" s="11" t="s">
        <v>4</v>
      </c>
      <c r="D86" s="11">
        <v>500</v>
      </c>
      <c r="E86" s="11"/>
      <c r="F86" s="66">
        <f t="shared" si="17"/>
        <v>0</v>
      </c>
    </row>
    <row r="87" spans="1:6" x14ac:dyDescent="0.25">
      <c r="A87" s="16" t="s">
        <v>252</v>
      </c>
      <c r="B87" s="10" t="s">
        <v>20</v>
      </c>
      <c r="C87" s="11" t="s">
        <v>14</v>
      </c>
      <c r="D87" s="11">
        <v>300</v>
      </c>
      <c r="E87" s="11"/>
      <c r="F87" s="66">
        <f t="shared" si="17"/>
        <v>0</v>
      </c>
    </row>
    <row r="88" spans="1:6" x14ac:dyDescent="0.25">
      <c r="A88" s="16" t="s">
        <v>253</v>
      </c>
      <c r="B88" s="10" t="s">
        <v>21</v>
      </c>
      <c r="C88" s="11" t="s">
        <v>14</v>
      </c>
      <c r="D88" s="11">
        <v>200</v>
      </c>
      <c r="E88" s="11"/>
      <c r="F88" s="66">
        <f t="shared" si="17"/>
        <v>0</v>
      </c>
    </row>
    <row r="89" spans="1:6" x14ac:dyDescent="0.25">
      <c r="A89" s="16" t="s">
        <v>254</v>
      </c>
      <c r="B89" s="10" t="s">
        <v>22</v>
      </c>
      <c r="C89" s="11" t="s">
        <v>14</v>
      </c>
      <c r="D89" s="11">
        <v>200</v>
      </c>
      <c r="E89" s="11"/>
      <c r="F89" s="66">
        <f t="shared" si="17"/>
        <v>0</v>
      </c>
    </row>
    <row r="90" spans="1:6" x14ac:dyDescent="0.25">
      <c r="A90" s="16" t="s">
        <v>255</v>
      </c>
      <c r="B90" s="10" t="s">
        <v>23</v>
      </c>
      <c r="C90" s="11" t="s">
        <v>14</v>
      </c>
      <c r="D90" s="11">
        <v>200</v>
      </c>
      <c r="E90" s="11"/>
      <c r="F90" s="66">
        <f t="shared" si="17"/>
        <v>0</v>
      </c>
    </row>
    <row r="91" spans="1:6" x14ac:dyDescent="0.25">
      <c r="A91" s="75" t="s">
        <v>256</v>
      </c>
      <c r="B91" s="20" t="s">
        <v>76</v>
      </c>
      <c r="C91" s="9"/>
      <c r="D91" s="9"/>
      <c r="E91" s="9"/>
      <c r="F91" s="9"/>
    </row>
    <row r="92" spans="1:6" ht="27" x14ac:dyDescent="0.25">
      <c r="A92" s="16" t="s">
        <v>257</v>
      </c>
      <c r="B92" s="7" t="s">
        <v>196</v>
      </c>
      <c r="C92" s="11" t="s">
        <v>4</v>
      </c>
      <c r="D92" s="11">
        <v>500</v>
      </c>
      <c r="E92" s="11"/>
      <c r="F92" s="66">
        <f t="shared" ref="F92:F93" si="18">+ROUND(D92*E92,2)</f>
        <v>0</v>
      </c>
    </row>
    <row r="93" spans="1:6" ht="40.5" x14ac:dyDescent="0.25">
      <c r="A93" s="16" t="s">
        <v>258</v>
      </c>
      <c r="B93" s="7" t="s">
        <v>234</v>
      </c>
      <c r="C93" s="11" t="s">
        <v>4</v>
      </c>
      <c r="D93" s="11">
        <v>500</v>
      </c>
      <c r="E93" s="11"/>
      <c r="F93" s="66">
        <f t="shared" si="18"/>
        <v>0</v>
      </c>
    </row>
    <row r="94" spans="1:6" ht="14" x14ac:dyDescent="0.25">
      <c r="A94" s="64">
        <v>10.199999999999999</v>
      </c>
      <c r="B94" s="6" t="s">
        <v>40</v>
      </c>
      <c r="C94" s="6"/>
      <c r="D94" s="6"/>
      <c r="E94" s="6"/>
      <c r="F94" s="6"/>
    </row>
    <row r="95" spans="1:6" x14ac:dyDescent="0.25">
      <c r="A95" s="75" t="s">
        <v>103</v>
      </c>
      <c r="B95" s="20" t="s">
        <v>77</v>
      </c>
      <c r="C95" s="9"/>
      <c r="D95" s="9"/>
      <c r="E95" s="9"/>
      <c r="F95" s="9"/>
    </row>
    <row r="96" spans="1:6" ht="40.5" x14ac:dyDescent="0.25">
      <c r="A96" s="16" t="s">
        <v>157</v>
      </c>
      <c r="B96" s="7" t="s">
        <v>197</v>
      </c>
      <c r="C96" s="13" t="s">
        <v>4</v>
      </c>
      <c r="D96" s="11">
        <v>500</v>
      </c>
      <c r="E96" s="13"/>
      <c r="F96" s="66">
        <f t="shared" ref="F96:F99" si="19">+ROUND(D96*E96,2)</f>
        <v>0</v>
      </c>
    </row>
    <row r="97" spans="1:6" x14ac:dyDescent="0.25">
      <c r="A97" s="16" t="s">
        <v>158</v>
      </c>
      <c r="B97" s="7" t="s">
        <v>41</v>
      </c>
      <c r="C97" s="13" t="s">
        <v>4</v>
      </c>
      <c r="D97" s="11">
        <v>500</v>
      </c>
      <c r="E97" s="13"/>
      <c r="F97" s="66">
        <f t="shared" si="19"/>
        <v>0</v>
      </c>
    </row>
    <row r="98" spans="1:6" x14ac:dyDescent="0.25">
      <c r="A98" s="16" t="s">
        <v>159</v>
      </c>
      <c r="B98" s="7" t="s">
        <v>198</v>
      </c>
      <c r="C98" s="13" t="s">
        <v>14</v>
      </c>
      <c r="D98" s="13">
        <v>100</v>
      </c>
      <c r="E98" s="13"/>
      <c r="F98" s="66">
        <f t="shared" si="19"/>
        <v>0</v>
      </c>
    </row>
    <row r="99" spans="1:6" ht="27" x14ac:dyDescent="0.25">
      <c r="A99" s="16" t="s">
        <v>259</v>
      </c>
      <c r="B99" s="7" t="s">
        <v>199</v>
      </c>
      <c r="C99" s="13" t="s">
        <v>3</v>
      </c>
      <c r="D99" s="13">
        <v>50</v>
      </c>
      <c r="E99" s="13"/>
      <c r="F99" s="66">
        <f t="shared" si="19"/>
        <v>0</v>
      </c>
    </row>
    <row r="100" spans="1:6" x14ac:dyDescent="0.25">
      <c r="A100" s="75" t="s">
        <v>104</v>
      </c>
      <c r="B100" s="20" t="s">
        <v>78</v>
      </c>
      <c r="C100" s="9"/>
      <c r="D100" s="9"/>
      <c r="E100" s="9"/>
      <c r="F100" s="9"/>
    </row>
    <row r="101" spans="1:6" ht="27" x14ac:dyDescent="0.25">
      <c r="A101" s="16" t="s">
        <v>160</v>
      </c>
      <c r="B101" s="7" t="s">
        <v>42</v>
      </c>
      <c r="C101" s="13" t="s">
        <v>4</v>
      </c>
      <c r="D101" s="13">
        <v>500</v>
      </c>
      <c r="E101" s="13"/>
      <c r="F101" s="66">
        <f t="shared" ref="F101:F102" si="20">+ROUND(D101*E101,2)</f>
        <v>0</v>
      </c>
    </row>
    <row r="102" spans="1:6" ht="27" x14ac:dyDescent="0.25">
      <c r="A102" s="16" t="s">
        <v>161</v>
      </c>
      <c r="B102" s="7" t="s">
        <v>43</v>
      </c>
      <c r="C102" s="90"/>
      <c r="D102" s="90"/>
      <c r="E102" s="90"/>
      <c r="F102" s="66">
        <f t="shared" si="20"/>
        <v>0</v>
      </c>
    </row>
    <row r="103" spans="1:6" x14ac:dyDescent="0.25">
      <c r="A103" s="16" t="s">
        <v>162</v>
      </c>
      <c r="B103" s="70" t="s">
        <v>25</v>
      </c>
      <c r="C103" s="11" t="s">
        <v>4</v>
      </c>
      <c r="D103" s="13">
        <v>500</v>
      </c>
      <c r="E103" s="11"/>
      <c r="F103" s="66">
        <f t="shared" ref="F103:F106" si="21">+ROUND(D103*E103,2)</f>
        <v>0</v>
      </c>
    </row>
    <row r="104" spans="1:6" x14ac:dyDescent="0.25">
      <c r="A104" s="16" t="s">
        <v>163</v>
      </c>
      <c r="B104" s="70" t="s">
        <v>26</v>
      </c>
      <c r="C104" s="11" t="s">
        <v>4</v>
      </c>
      <c r="D104" s="13">
        <v>500</v>
      </c>
      <c r="E104" s="11"/>
      <c r="F104" s="66">
        <f t="shared" si="21"/>
        <v>0</v>
      </c>
    </row>
    <row r="105" spans="1:6" x14ac:dyDescent="0.25">
      <c r="A105" s="16" t="s">
        <v>164</v>
      </c>
      <c r="B105" s="70" t="s">
        <v>27</v>
      </c>
      <c r="C105" s="11" t="s">
        <v>4</v>
      </c>
      <c r="D105" s="13">
        <v>500</v>
      </c>
      <c r="E105" s="11"/>
      <c r="F105" s="66">
        <f t="shared" si="21"/>
        <v>0</v>
      </c>
    </row>
    <row r="106" spans="1:6" ht="27" x14ac:dyDescent="0.25">
      <c r="A106" s="16" t="s">
        <v>260</v>
      </c>
      <c r="B106" s="7" t="s">
        <v>200</v>
      </c>
      <c r="C106" s="90"/>
      <c r="D106" s="90"/>
      <c r="E106" s="90"/>
      <c r="F106" s="66">
        <f t="shared" si="21"/>
        <v>0</v>
      </c>
    </row>
    <row r="107" spans="1:6" x14ac:dyDescent="0.25">
      <c r="A107" s="16" t="s">
        <v>261</v>
      </c>
      <c r="B107" s="70" t="s">
        <v>201</v>
      </c>
      <c r="C107" s="11" t="s">
        <v>4</v>
      </c>
      <c r="D107" s="13">
        <v>500</v>
      </c>
      <c r="E107" s="11"/>
      <c r="F107" s="66">
        <f t="shared" ref="F107:F109" si="22">+ROUND(D107*E107,2)</f>
        <v>0</v>
      </c>
    </row>
    <row r="108" spans="1:6" x14ac:dyDescent="0.25">
      <c r="A108" s="16" t="s">
        <v>262</v>
      </c>
      <c r="B108" s="70" t="s">
        <v>202</v>
      </c>
      <c r="C108" s="11" t="s">
        <v>4</v>
      </c>
      <c r="D108" s="13">
        <v>500</v>
      </c>
      <c r="E108" s="11"/>
      <c r="F108" s="66">
        <f t="shared" si="22"/>
        <v>0</v>
      </c>
    </row>
    <row r="109" spans="1:6" x14ac:dyDescent="0.25">
      <c r="A109" s="16" t="s">
        <v>263</v>
      </c>
      <c r="B109" s="70" t="s">
        <v>203</v>
      </c>
      <c r="C109" s="11" t="s">
        <v>4</v>
      </c>
      <c r="D109" s="13">
        <v>500</v>
      </c>
      <c r="E109" s="11"/>
      <c r="F109" s="66">
        <f t="shared" si="22"/>
        <v>0</v>
      </c>
    </row>
    <row r="110" spans="1:6" x14ac:dyDescent="0.25">
      <c r="A110" s="75" t="s">
        <v>105</v>
      </c>
      <c r="B110" s="20" t="s">
        <v>235</v>
      </c>
      <c r="C110" s="9"/>
      <c r="D110" s="9"/>
      <c r="E110" s="9"/>
      <c r="F110" s="9"/>
    </row>
    <row r="111" spans="1:6" ht="94.5" x14ac:dyDescent="0.25">
      <c r="A111" s="16"/>
      <c r="B111" s="69" t="s">
        <v>204</v>
      </c>
      <c r="C111" s="11" t="s">
        <v>4</v>
      </c>
      <c r="D111" s="13">
        <v>500</v>
      </c>
      <c r="E111" s="11"/>
      <c r="F111" s="66">
        <f t="shared" ref="F111:F118" si="23">+ROUND(D111*E111,2)</f>
        <v>0</v>
      </c>
    </row>
    <row r="112" spans="1:6" ht="100.5" customHeight="1" x14ac:dyDescent="0.25">
      <c r="A112" s="16"/>
      <c r="B112" s="69" t="s">
        <v>205</v>
      </c>
      <c r="C112" s="11" t="s">
        <v>4</v>
      </c>
      <c r="D112" s="13">
        <v>500</v>
      </c>
      <c r="E112" s="11"/>
      <c r="F112" s="66">
        <f t="shared" si="23"/>
        <v>0</v>
      </c>
    </row>
    <row r="113" spans="1:6" ht="27" x14ac:dyDescent="0.25">
      <c r="A113" s="16"/>
      <c r="B113" s="69" t="s">
        <v>207</v>
      </c>
      <c r="C113" s="11" t="s">
        <v>4</v>
      </c>
      <c r="D113" s="13">
        <v>500</v>
      </c>
      <c r="E113" s="11"/>
      <c r="F113" s="66">
        <f t="shared" si="23"/>
        <v>0</v>
      </c>
    </row>
    <row r="114" spans="1:6" ht="108" x14ac:dyDescent="0.25">
      <c r="A114" s="16"/>
      <c r="B114" s="69" t="s">
        <v>206</v>
      </c>
      <c r="C114" s="11" t="s">
        <v>4</v>
      </c>
      <c r="D114" s="13">
        <v>500</v>
      </c>
      <c r="E114" s="11"/>
      <c r="F114" s="66">
        <f t="shared" si="23"/>
        <v>0</v>
      </c>
    </row>
    <row r="115" spans="1:6" ht="108" x14ac:dyDescent="0.25">
      <c r="A115" s="16"/>
      <c r="B115" s="69" t="s">
        <v>236</v>
      </c>
      <c r="C115" s="11" t="s">
        <v>4</v>
      </c>
      <c r="D115" s="13">
        <v>500</v>
      </c>
      <c r="E115" s="11"/>
      <c r="F115" s="66">
        <f t="shared" si="23"/>
        <v>0</v>
      </c>
    </row>
    <row r="116" spans="1:6" ht="94.5" x14ac:dyDescent="0.25">
      <c r="A116" s="16"/>
      <c r="B116" s="69" t="s">
        <v>208</v>
      </c>
      <c r="C116" s="11"/>
      <c r="D116" s="11"/>
      <c r="E116" s="11"/>
      <c r="F116" s="66">
        <f t="shared" si="23"/>
        <v>0</v>
      </c>
    </row>
    <row r="117" spans="1:6" x14ac:dyDescent="0.25">
      <c r="A117" s="16"/>
      <c r="B117" s="71" t="s">
        <v>209</v>
      </c>
      <c r="C117" s="11" t="s">
        <v>14</v>
      </c>
      <c r="D117" s="11">
        <v>200</v>
      </c>
      <c r="E117" s="11"/>
      <c r="F117" s="66">
        <f t="shared" si="23"/>
        <v>0</v>
      </c>
    </row>
    <row r="118" spans="1:6" x14ac:dyDescent="0.25">
      <c r="A118" s="16"/>
      <c r="B118" s="71" t="s">
        <v>210</v>
      </c>
      <c r="C118" s="11" t="s">
        <v>4</v>
      </c>
      <c r="D118" s="11">
        <v>100</v>
      </c>
      <c r="E118" s="11"/>
      <c r="F118" s="66">
        <f t="shared" si="23"/>
        <v>0</v>
      </c>
    </row>
    <row r="119" spans="1:6" x14ac:dyDescent="0.25">
      <c r="A119" s="75" t="s">
        <v>106</v>
      </c>
      <c r="B119" s="20" t="s">
        <v>80</v>
      </c>
      <c r="C119" s="9"/>
      <c r="D119" s="9"/>
      <c r="E119" s="9"/>
      <c r="F119" s="9"/>
    </row>
    <row r="120" spans="1:6" x14ac:dyDescent="0.25">
      <c r="A120" s="16"/>
      <c r="B120" s="7" t="s">
        <v>215</v>
      </c>
      <c r="C120" s="90"/>
      <c r="D120" s="90"/>
      <c r="E120" s="90"/>
      <c r="F120" s="66">
        <f t="shared" ref="F120" si="24">+ROUND(D120*E120,2)</f>
        <v>0</v>
      </c>
    </row>
    <row r="121" spans="1:6" x14ac:dyDescent="0.25">
      <c r="A121" s="16"/>
      <c r="B121" s="69" t="s">
        <v>219</v>
      </c>
      <c r="C121" s="11" t="s">
        <v>14</v>
      </c>
      <c r="D121" s="11">
        <v>50</v>
      </c>
      <c r="E121" s="11"/>
      <c r="F121" s="66">
        <f t="shared" ref="F121:F123" si="25">+ROUND(D121*E121,2)</f>
        <v>0</v>
      </c>
    </row>
    <row r="122" spans="1:6" x14ac:dyDescent="0.25">
      <c r="A122" s="16"/>
      <c r="B122" s="69" t="s">
        <v>220</v>
      </c>
      <c r="C122" s="11" t="s">
        <v>14</v>
      </c>
      <c r="D122" s="11">
        <v>50</v>
      </c>
      <c r="E122" s="11"/>
      <c r="F122" s="66">
        <f t="shared" si="25"/>
        <v>0</v>
      </c>
    </row>
    <row r="123" spans="1:6" x14ac:dyDescent="0.25">
      <c r="A123" s="16"/>
      <c r="B123" s="7" t="s">
        <v>211</v>
      </c>
      <c r="C123" s="90"/>
      <c r="D123" s="90"/>
      <c r="E123" s="90"/>
      <c r="F123" s="66">
        <f t="shared" si="25"/>
        <v>0</v>
      </c>
    </row>
    <row r="124" spans="1:6" x14ac:dyDescent="0.25">
      <c r="A124" s="15"/>
      <c r="B124" s="70" t="s">
        <v>212</v>
      </c>
      <c r="C124" s="11" t="s">
        <v>24</v>
      </c>
      <c r="D124" s="11">
        <v>30</v>
      </c>
      <c r="E124" s="11"/>
      <c r="F124" s="66">
        <f t="shared" ref="F124:F127" si="26">+ROUND(D124*E124,2)</f>
        <v>0</v>
      </c>
    </row>
    <row r="125" spans="1:6" x14ac:dyDescent="0.25">
      <c r="A125" s="15"/>
      <c r="B125" s="70" t="s">
        <v>214</v>
      </c>
      <c r="C125" s="11" t="s">
        <v>24</v>
      </c>
      <c r="D125" s="11">
        <v>30</v>
      </c>
      <c r="E125" s="11"/>
      <c r="F125" s="66">
        <f t="shared" si="26"/>
        <v>0</v>
      </c>
    </row>
    <row r="126" spans="1:6" x14ac:dyDescent="0.25">
      <c r="A126" s="15"/>
      <c r="B126" s="70" t="s">
        <v>213</v>
      </c>
      <c r="C126" s="11" t="s">
        <v>24</v>
      </c>
      <c r="D126" s="11">
        <v>30</v>
      </c>
      <c r="E126" s="11"/>
      <c r="F126" s="66">
        <f t="shared" si="26"/>
        <v>0</v>
      </c>
    </row>
    <row r="127" spans="1:6" x14ac:dyDescent="0.25">
      <c r="A127" s="16" t="s">
        <v>165</v>
      </c>
      <c r="B127" s="7" t="s">
        <v>221</v>
      </c>
      <c r="C127" s="90"/>
      <c r="D127" s="90"/>
      <c r="E127" s="90"/>
      <c r="F127" s="66">
        <f t="shared" si="26"/>
        <v>0</v>
      </c>
    </row>
    <row r="128" spans="1:6" x14ac:dyDescent="0.25">
      <c r="A128" s="16" t="s">
        <v>264</v>
      </c>
      <c r="B128" s="70" t="s">
        <v>217</v>
      </c>
      <c r="C128" s="13" t="s">
        <v>14</v>
      </c>
      <c r="D128" s="13">
        <v>50</v>
      </c>
      <c r="E128" s="13"/>
      <c r="F128" s="66">
        <f t="shared" ref="F128:F130" si="27">+ROUND(D128*E128,2)</f>
        <v>0</v>
      </c>
    </row>
    <row r="129" spans="1:6" x14ac:dyDescent="0.25">
      <c r="A129" s="16" t="s">
        <v>265</v>
      </c>
      <c r="B129" s="70" t="s">
        <v>218</v>
      </c>
      <c r="C129" s="11" t="s">
        <v>14</v>
      </c>
      <c r="D129" s="11">
        <v>50</v>
      </c>
      <c r="E129" s="11"/>
      <c r="F129" s="66">
        <f t="shared" si="27"/>
        <v>0</v>
      </c>
    </row>
    <row r="130" spans="1:6" x14ac:dyDescent="0.25">
      <c r="A130" s="16" t="s">
        <v>166</v>
      </c>
      <c r="B130" s="7" t="s">
        <v>216</v>
      </c>
      <c r="C130" s="90"/>
      <c r="D130" s="90"/>
      <c r="E130" s="90"/>
      <c r="F130" s="66">
        <f t="shared" si="27"/>
        <v>0</v>
      </c>
    </row>
    <row r="131" spans="1:6" ht="27" x14ac:dyDescent="0.25">
      <c r="A131" s="16" t="s">
        <v>266</v>
      </c>
      <c r="B131" s="69" t="s">
        <v>222</v>
      </c>
      <c r="C131" s="13" t="s">
        <v>14</v>
      </c>
      <c r="D131" s="13">
        <v>100</v>
      </c>
      <c r="E131" s="13"/>
      <c r="F131" s="66">
        <f t="shared" ref="F131:F132" si="28">+ROUND(D131*E131,2)</f>
        <v>0</v>
      </c>
    </row>
    <row r="132" spans="1:6" ht="27" x14ac:dyDescent="0.25">
      <c r="A132" s="16" t="s">
        <v>267</v>
      </c>
      <c r="B132" s="69" t="s">
        <v>223</v>
      </c>
      <c r="C132" s="11" t="s">
        <v>14</v>
      </c>
      <c r="D132" s="11">
        <v>100</v>
      </c>
      <c r="E132" s="11"/>
      <c r="F132" s="66">
        <f t="shared" si="28"/>
        <v>0</v>
      </c>
    </row>
    <row r="133" spans="1:6" x14ac:dyDescent="0.25">
      <c r="A133" s="75" t="s">
        <v>107</v>
      </c>
      <c r="B133" s="20" t="s">
        <v>79</v>
      </c>
      <c r="C133" s="9"/>
      <c r="D133" s="9"/>
      <c r="E133" s="9"/>
      <c r="F133" s="9"/>
    </row>
    <row r="134" spans="1:6" x14ac:dyDescent="0.25">
      <c r="A134" s="16" t="s">
        <v>167</v>
      </c>
      <c r="B134" s="7" t="s">
        <v>224</v>
      </c>
      <c r="C134" s="11"/>
      <c r="D134" s="11"/>
      <c r="E134" s="11"/>
      <c r="F134" s="66">
        <f t="shared" ref="F134" si="29">+ROUND(D134*E134,2)</f>
        <v>0</v>
      </c>
    </row>
    <row r="135" spans="1:6" ht="27" x14ac:dyDescent="0.25">
      <c r="A135" s="16" t="s">
        <v>168</v>
      </c>
      <c r="B135" s="69" t="s">
        <v>237</v>
      </c>
      <c r="C135" s="13" t="s">
        <v>24</v>
      </c>
      <c r="D135" s="13">
        <v>20</v>
      </c>
      <c r="E135" s="13"/>
      <c r="F135" s="66">
        <f t="shared" ref="F135:F136" si="30">+ROUND(D135*E135,2)</f>
        <v>0</v>
      </c>
    </row>
    <row r="136" spans="1:6" ht="27" x14ac:dyDescent="0.25">
      <c r="A136" s="16" t="s">
        <v>268</v>
      </c>
      <c r="B136" s="69" t="s">
        <v>238</v>
      </c>
      <c r="C136" s="13" t="s">
        <v>24</v>
      </c>
      <c r="D136" s="13">
        <v>20</v>
      </c>
      <c r="E136" s="13"/>
      <c r="F136" s="66">
        <f t="shared" si="30"/>
        <v>0</v>
      </c>
    </row>
    <row r="137" spans="1:6" x14ac:dyDescent="0.25">
      <c r="A137" s="75" t="s">
        <v>108</v>
      </c>
      <c r="B137" s="20" t="s">
        <v>225</v>
      </c>
      <c r="C137" s="9"/>
      <c r="D137" s="9"/>
      <c r="E137" s="9"/>
      <c r="F137" s="9"/>
    </row>
    <row r="138" spans="1:6" x14ac:dyDescent="0.25">
      <c r="A138" s="16" t="s">
        <v>169</v>
      </c>
      <c r="B138" s="7" t="s">
        <v>227</v>
      </c>
      <c r="C138" s="21"/>
      <c r="D138" s="21"/>
      <c r="E138" s="21"/>
      <c r="F138" s="21"/>
    </row>
    <row r="139" spans="1:6" x14ac:dyDescent="0.25">
      <c r="A139" s="16" t="s">
        <v>170</v>
      </c>
      <c r="B139" s="69" t="s">
        <v>226</v>
      </c>
      <c r="C139" s="13" t="s">
        <v>24</v>
      </c>
      <c r="D139" s="13">
        <v>30</v>
      </c>
      <c r="E139" s="13"/>
      <c r="F139" s="66">
        <f t="shared" ref="F139:F143" si="31">+ROUND(D139*E139,2)</f>
        <v>0</v>
      </c>
    </row>
    <row r="140" spans="1:6" x14ac:dyDescent="0.25">
      <c r="A140" s="16" t="s">
        <v>171</v>
      </c>
      <c r="B140" s="69" t="s">
        <v>228</v>
      </c>
      <c r="C140" s="13" t="s">
        <v>24</v>
      </c>
      <c r="D140" s="13">
        <v>30</v>
      </c>
      <c r="E140" s="13"/>
      <c r="F140" s="66">
        <f t="shared" si="31"/>
        <v>0</v>
      </c>
    </row>
    <row r="141" spans="1:6" x14ac:dyDescent="0.25">
      <c r="A141" s="16" t="s">
        <v>269</v>
      </c>
      <c r="B141" s="69" t="s">
        <v>229</v>
      </c>
      <c r="C141" s="13" t="s">
        <v>24</v>
      </c>
      <c r="D141" s="13">
        <v>30</v>
      </c>
      <c r="E141" s="13"/>
      <c r="F141" s="66">
        <f t="shared" si="31"/>
        <v>0</v>
      </c>
    </row>
    <row r="142" spans="1:6" x14ac:dyDescent="0.25">
      <c r="A142" s="16" t="s">
        <v>270</v>
      </c>
      <c r="B142" s="69" t="s">
        <v>230</v>
      </c>
      <c r="C142" s="13" t="s">
        <v>24</v>
      </c>
      <c r="D142" s="13">
        <v>30</v>
      </c>
      <c r="E142" s="13"/>
      <c r="F142" s="66">
        <f t="shared" si="31"/>
        <v>0</v>
      </c>
    </row>
    <row r="143" spans="1:6" ht="27" x14ac:dyDescent="0.25">
      <c r="A143" s="16" t="s">
        <v>271</v>
      </c>
      <c r="B143" s="69" t="s">
        <v>61</v>
      </c>
      <c r="C143" s="13" t="s">
        <v>24</v>
      </c>
      <c r="D143" s="13">
        <v>30</v>
      </c>
      <c r="E143" s="13"/>
      <c r="F143" s="66">
        <f t="shared" si="31"/>
        <v>0</v>
      </c>
    </row>
    <row r="144" spans="1:6" x14ac:dyDescent="0.25">
      <c r="A144" s="16" t="s">
        <v>172</v>
      </c>
      <c r="B144" s="7" t="s">
        <v>62</v>
      </c>
      <c r="C144" s="21"/>
      <c r="D144" s="21"/>
      <c r="E144" s="21"/>
      <c r="F144" s="21"/>
    </row>
    <row r="145" spans="1:7" x14ac:dyDescent="0.25">
      <c r="A145" s="16" t="s">
        <v>173</v>
      </c>
      <c r="B145" s="69" t="s">
        <v>233</v>
      </c>
      <c r="C145" s="13" t="s">
        <v>4</v>
      </c>
      <c r="D145" s="13">
        <v>100</v>
      </c>
      <c r="E145" s="13"/>
      <c r="F145" s="66">
        <f t="shared" ref="F145:F147" si="32">+ROUND(D145*E145,2)</f>
        <v>0</v>
      </c>
    </row>
    <row r="146" spans="1:7" ht="27" x14ac:dyDescent="0.25">
      <c r="A146" s="16" t="s">
        <v>174</v>
      </c>
      <c r="B146" s="69" t="s">
        <v>231</v>
      </c>
      <c r="C146" s="13" t="s">
        <v>14</v>
      </c>
      <c r="D146" s="13">
        <v>30</v>
      </c>
      <c r="E146" s="13"/>
      <c r="F146" s="66">
        <f t="shared" si="32"/>
        <v>0</v>
      </c>
    </row>
    <row r="147" spans="1:7" ht="27" x14ac:dyDescent="0.25">
      <c r="A147" s="16" t="s">
        <v>272</v>
      </c>
      <c r="B147" s="69" t="s">
        <v>232</v>
      </c>
      <c r="C147" s="13" t="s">
        <v>14</v>
      </c>
      <c r="D147" s="13">
        <v>30</v>
      </c>
      <c r="E147" s="13"/>
      <c r="F147" s="66">
        <f t="shared" si="32"/>
        <v>0</v>
      </c>
    </row>
    <row r="148" spans="1:7" ht="14" x14ac:dyDescent="0.25">
      <c r="A148" s="64">
        <v>10.3</v>
      </c>
      <c r="B148" s="6" t="s">
        <v>44</v>
      </c>
      <c r="C148" s="6"/>
      <c r="D148" s="6"/>
      <c r="E148" s="6"/>
      <c r="F148" s="6"/>
    </row>
    <row r="149" spans="1:7" ht="40.5" x14ac:dyDescent="0.25">
      <c r="A149" s="76" t="s">
        <v>109</v>
      </c>
      <c r="B149" s="34" t="s">
        <v>45</v>
      </c>
      <c r="C149" s="39" t="s">
        <v>49</v>
      </c>
      <c r="D149" s="39">
        <v>10</v>
      </c>
      <c r="E149" s="39"/>
      <c r="F149" s="66">
        <f t="shared" ref="F149:F151" si="33">+ROUND(D149*E149,2)</f>
        <v>0</v>
      </c>
    </row>
    <row r="150" spans="1:7" ht="27" x14ac:dyDescent="0.25">
      <c r="A150" s="76" t="s">
        <v>110</v>
      </c>
      <c r="B150" s="34" t="s">
        <v>46</v>
      </c>
      <c r="C150" s="39" t="s">
        <v>49</v>
      </c>
      <c r="D150" s="39">
        <v>10</v>
      </c>
      <c r="E150" s="39"/>
      <c r="F150" s="66">
        <f t="shared" si="33"/>
        <v>0</v>
      </c>
    </row>
    <row r="151" spans="1:7" ht="54" x14ac:dyDescent="0.25">
      <c r="A151" s="76" t="s">
        <v>111</v>
      </c>
      <c r="B151" s="34" t="s">
        <v>47</v>
      </c>
      <c r="C151" s="39" t="s">
        <v>49</v>
      </c>
      <c r="D151" s="39">
        <v>10</v>
      </c>
      <c r="E151" s="39"/>
      <c r="F151" s="66">
        <f t="shared" si="33"/>
        <v>0</v>
      </c>
    </row>
    <row r="152" spans="1:7" s="18" customFormat="1" ht="14" x14ac:dyDescent="0.25">
      <c r="A152" s="64">
        <v>10.4</v>
      </c>
      <c r="B152" s="6" t="s">
        <v>50</v>
      </c>
      <c r="C152" s="6"/>
      <c r="D152" s="6"/>
      <c r="E152" s="6"/>
      <c r="F152" s="6"/>
    </row>
    <row r="153" spans="1:7" s="18" customFormat="1" x14ac:dyDescent="0.25">
      <c r="A153" s="77" t="s">
        <v>175</v>
      </c>
      <c r="B153" s="20" t="s">
        <v>81</v>
      </c>
      <c r="C153" s="20"/>
      <c r="D153" s="20"/>
      <c r="E153" s="20"/>
      <c r="F153" s="20"/>
      <c r="G153" s="63"/>
    </row>
    <row r="154" spans="1:7" s="18" customFormat="1" ht="14" x14ac:dyDescent="0.3">
      <c r="A154" s="61"/>
      <c r="B154" s="25" t="s">
        <v>51</v>
      </c>
      <c r="C154" s="91"/>
      <c r="D154" s="91"/>
      <c r="E154" s="91"/>
      <c r="F154" s="91"/>
      <c r="G154" s="63"/>
    </row>
    <row r="155" spans="1:7" s="18" customFormat="1" ht="40.5" x14ac:dyDescent="0.25">
      <c r="A155" s="61"/>
      <c r="B155" s="28" t="s">
        <v>71</v>
      </c>
      <c r="C155" s="29" t="s">
        <v>31</v>
      </c>
      <c r="D155" s="95"/>
      <c r="E155" s="29"/>
      <c r="F155" s="89">
        <f>+ROUND(D155*E155,2)</f>
        <v>0</v>
      </c>
      <c r="G155" s="97"/>
    </row>
    <row r="156" spans="1:7" s="18" customFormat="1" x14ac:dyDescent="0.25">
      <c r="A156" s="77" t="s">
        <v>176</v>
      </c>
      <c r="B156" s="20" t="s">
        <v>82</v>
      </c>
      <c r="C156" s="20"/>
      <c r="D156" s="20"/>
      <c r="E156" s="20"/>
      <c r="F156" s="20"/>
      <c r="G156" s="63"/>
    </row>
    <row r="157" spans="1:7" s="18" customFormat="1" ht="14" x14ac:dyDescent="0.3">
      <c r="A157" s="78"/>
      <c r="B157" s="28" t="s">
        <v>52</v>
      </c>
      <c r="C157" s="92"/>
      <c r="D157" s="92"/>
      <c r="E157" s="92"/>
      <c r="F157" s="66">
        <f t="shared" ref="F157:F158" si="34">+ROUND(D157*E157,2)</f>
        <v>0</v>
      </c>
      <c r="G157" s="63"/>
    </row>
    <row r="158" spans="1:7" s="18" customFormat="1" ht="54" x14ac:dyDescent="0.25">
      <c r="A158" s="78"/>
      <c r="B158" s="28" t="s">
        <v>72</v>
      </c>
      <c r="C158" s="29" t="s">
        <v>53</v>
      </c>
      <c r="D158" s="29">
        <v>50</v>
      </c>
      <c r="E158" s="29"/>
      <c r="F158" s="66">
        <f t="shared" si="34"/>
        <v>0</v>
      </c>
      <c r="G158" s="63"/>
    </row>
    <row r="159" spans="1:7" ht="27.75" customHeight="1" x14ac:dyDescent="0.25">
      <c r="A159" s="22"/>
      <c r="B159" s="22" t="s">
        <v>302</v>
      </c>
      <c r="C159" s="87"/>
      <c r="D159" s="93"/>
      <c r="E159" s="93"/>
      <c r="F159" s="94">
        <f>SUM(F9:F158)</f>
        <v>0</v>
      </c>
    </row>
    <row r="160" spans="1:7" ht="27.75" customHeight="1" x14ac:dyDescent="0.25">
      <c r="A160" s="22"/>
      <c r="B160" s="22" t="s">
        <v>301</v>
      </c>
      <c r="C160" s="87"/>
      <c r="D160" s="93"/>
      <c r="E160" s="93"/>
      <c r="F160" s="94">
        <f>+ROUND(F159*20%,2)</f>
        <v>0</v>
      </c>
    </row>
    <row r="161" spans="1:6" ht="27.75" customHeight="1" x14ac:dyDescent="0.25">
      <c r="A161" s="22"/>
      <c r="B161" s="22" t="s">
        <v>303</v>
      </c>
      <c r="C161" s="87"/>
      <c r="D161" s="93"/>
      <c r="E161" s="93"/>
      <c r="F161" s="94">
        <f>+F160+F159</f>
        <v>0</v>
      </c>
    </row>
  </sheetData>
  <mergeCells count="6">
    <mergeCell ref="C8:F8"/>
    <mergeCell ref="A1:F1"/>
    <mergeCell ref="A2:F2"/>
    <mergeCell ref="C4:F5"/>
    <mergeCell ref="C6:F6"/>
    <mergeCell ref="C7:F7"/>
  </mergeCells>
  <pageMargins left="0" right="0" top="0.55118110236220474" bottom="0.55118110236220474" header="0.31496062992125984" footer="0.11811023622047245"/>
  <pageSetup paperSize="9" scale="80"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Sommaire LOT N°4</vt:lpstr>
      <vt:lpstr>BPU LOT N°4</vt:lpstr>
      <vt:lpstr>DQE LOT 4 VIERGE</vt:lpstr>
      <vt:lpstr>'BPU LOT N°4'!Impression_des_titres</vt:lpstr>
      <vt:lpstr>'DQE LOT 4 VIERGE'!Impression_des_titres</vt:lpstr>
      <vt:lpstr>'Sommaire LOT N°4'!Impression_des_titres</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DIMITRI</dc:creator>
  <cp:lastModifiedBy>LEFEBVRE Anne-Charlotte</cp:lastModifiedBy>
  <cp:lastPrinted>2025-08-14T11:16:08Z</cp:lastPrinted>
  <dcterms:created xsi:type="dcterms:W3CDTF">2019-06-12T09:50:00Z</dcterms:created>
  <dcterms:modified xsi:type="dcterms:W3CDTF">2025-08-14T11:16:21Z</dcterms:modified>
</cp:coreProperties>
</file>